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C" sheetId="1" state="visible" r:id="rId1"/>
    <sheet name="Tables" sheetId="2" state="visible" r:id="rId2"/>
  </sheets>
</workbook>
</file>

<file path=xl/sharedStrings.xml><?xml version="1.0" encoding="utf-8"?>
<sst xmlns="http://schemas.openxmlformats.org/spreadsheetml/2006/main" count="50" uniqueCount="50">
  <si>
    <t xml:space="preserve">Table of Contents</t>
  </si>
  <si>
    <t xml:space="preserve">"Blue MAGA" survey - Democratic Party attitudes (Data/WDW/WDW.sav, n=1632, UNWEIGHTED, sample is 100% Democrats/Dem-leaners, no cleaning/weighting applied)</t>
  </si>
  <si>
    <t xml:space="preserve">Q142.6 Democrats investigating and pursuing criminal charges against Trump administration officials once back in power - acceptable or unacceptable political tactic? by BANNER</t>
  </si>
  <si>
    <t xml:space="preserve"/>
  </si>
  <si>
    <t xml:space="preserve">Strength of Democratic ID</t>
  </si>
  <si>
    <t xml:space="preserve">Column %
Weighted Count
Column Comparisons</t>
  </si>
  <si>
    <t xml:space="preserve">Total</t>
  </si>
  <si>
    <t xml:space="preserve">Strong Democrat</t>
  </si>
  <si>
    <t xml:space="preserve">Not very strong Democrat</t>
  </si>
  <si>
    <t xml:space="preserve">Lean Democrat</t>
  </si>
  <si>
    <t xml:space="preserve">Acceptable</t>
  </si>
  <si>
    <t xml:space="preserve">-</t>
  </si>
  <si>
    <t xml:space="preserve">B C</t>
  </si>
  <si>
    <t xml:space="preserve">Unacceptable</t>
  </si>
  <si>
    <t xml:space="preserve">A</t>
  </si>
  <si>
    <t xml:space="preserve">Depends / Don’t know</t>
  </si>
  <si>
    <t xml:space="preserve">Column n</t>
  </si>
  <si>
    <t xml:space="preserve">Column Population</t>
  </si>
  <si>
    <t xml:space="preserve">Column Names</t>
  </si>
  <si>
    <t xml:space="preserve">B</t>
  </si>
  <si>
    <t xml:space="preserve">C</t>
  </si>
  <si>
    <t xml:space="preserve">Q142.7 Targeted protests and demonstrations outside the homes or offices of Republican officials or donors - acceptable or unacceptable political tactic? by BANNER</t>
  </si>
  <si>
    <t xml:space="preserve">Q118.1 How do you personally feel about capitalism? by BANNER</t>
  </si>
  <si>
    <t xml:space="preserve">Very positive</t>
  </si>
  <si>
    <t xml:space="preserve">Somewhat positive</t>
  </si>
  <si>
    <t xml:space="preserve">Neutral</t>
  </si>
  <si>
    <t xml:space="preserve">Somewhat negative</t>
  </si>
  <si>
    <t xml:space="preserve">A B</t>
  </si>
  <si>
    <t xml:space="preserve">Very negative</t>
  </si>
  <si>
    <t xml:space="preserve">Not sure what this means / don’t know</t>
  </si>
  <si>
    <t xml:space="preserve">Net: Positive (very/somewhat)</t>
  </si>
  <si>
    <t xml:space="preserve">Net: Negative (very/somewhat)</t>
  </si>
  <si>
    <t xml:space="preserve">Q118.2 How do you personally feel about socialism? by BANNER</t>
  </si>
  <si>
    <t xml:space="preserve">Q130 Which of the following comes closer to your view, even if you don't fully agree with either? (Democratic Party's biggest problem) by BANNER</t>
  </si>
  <si>
    <t xml:space="preserve">The Democratic Party’s biggest problem is that it has moved too far left on cultural and social issues — alienating</t>
  </si>
  <si>
    <t xml:space="preserve">The Democratic Party’s biggest problem is that it has not been bold or progressive enough — it has failed to inspire</t>
  </si>
  <si>
    <t xml:space="preserve">Q119 Which comes closest to your view on housing affordability? by BANNER</t>
  </si>
  <si>
    <t xml:space="preserve">Introduce rent controls and stronger renters’ rights to prevent landlords from charging unaffordable rents</t>
  </si>
  <si>
    <t xml:space="preserve">Build significantly more homes to increase supply and bring prices down</t>
  </si>
  <si>
    <t xml:space="preserve">Q108.4 To what extent do you have a favourable or unfavourable opinion of Alexandria Ocasio-Cortez? by BANNER (current wave only - no prior-wave data in this file to show the reported trend)</t>
  </si>
  <si>
    <t xml:space="preserve">Very favourable</t>
  </si>
  <si>
    <t xml:space="preserve">Somewhat favourable</t>
  </si>
  <si>
    <t xml:space="preserve">Neither favourable nor unfavourable</t>
  </si>
  <si>
    <t xml:space="preserve">Somewhat unfavourable</t>
  </si>
  <si>
    <t xml:space="preserve">Very unfavourable</t>
  </si>
  <si>
    <t xml:space="preserve">I don't know enough about this person to have a view</t>
  </si>
  <si>
    <t xml:space="preserve">Net: Favourable (very/somewhat)</t>
  </si>
  <si>
    <t xml:space="preserve">Net: Unfavourable (very/somewhat)</t>
  </si>
  <si>
    <t xml:space="preserve">AOC as 2028 Democratic nominee: picked her 1st choice at Q112, OR ranked her in their top 4 of the remaining candidates at Q113 by BANNER (derived from Q112+Q113 - see script comment for why)</t>
  </si>
  <si>
    <t xml:space="preserve">AOC in top consideration set (1st choice, or ranked in top 4 of the rest)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</si>
</sst>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6" formatCode="0.0%"/>
    <numFmt numFmtId="167" formatCode="0.0%"/>
    <numFmt numFmtId="168" formatCode="0.0"/>
    <numFmt numFmtId="169" formatCode="0.0"/>
    <numFmt numFmtId="170" formatCode="0.0%"/>
    <numFmt numFmtId="171" formatCode="0.0%"/>
  </numFmts>
  <fonts count="9">
    <font>
      <sz val="11"/>
      <color rgb="FF000000"/>
      <name val="Calibri"/>
      <family val="2"/>
      <scheme val="minor"/>
    </font>
    <font>
      <sz val="14"/>
      <color rgb="FF000000"/>
      <name val="Arial"/>
      <b/>
    </font>
    <font>
      <sz val="9"/>
      <color rgb="FF000000"/>
      <name val="Arial"/>
      <i/>
    </font>
    <font>
      <sz val="11"/>
      <color theme="10"/>
      <name val="Calibri"/>
      <u val="single"/>
    </font>
    <font>
      <sz val="10"/>
      <color rgb="FF0563C1"/>
      <name val="Arial"/>
      <u val="single"/>
    </font>
    <font>
      <sz val="10"/>
      <color rgb="FF000000"/>
      <name val="Arial"/>
      <b/>
    </font>
    <font>
      <sz val="10"/>
      <color rgb="FF000000"/>
      <name val="Arial"/>
    </font>
    <font>
      <sz val="10"/>
      <color rgb="FFFFFFFF"/>
      <name val="Arial"/>
      <b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6BABF2"/>
      </patternFill>
    </fill>
    <fill>
      <patternFill patternType="solid">
        <fgColor rgb="FFE8F0FE"/>
      </patternFill>
    </fill>
  </fills>
  <borders count="9">
    <border>
      <left/>
      <right/>
      <top/>
      <bottom/>
      <diagonal/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2" xfId="0" applyFont="1" applyBorder="1"/>
    <xf numFmtId="0" fontId="6" fillId="0" borderId="4" xfId="0" applyFont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6" fillId="0" borderId="4" xfId="0" applyFont="1" applyBorder="1"/>
    <xf numFmtId="166" fontId="6" fillId="0" borderId="0" xfId="0" applyFont="1" applyNumberFormat="1" applyAlignment="1">
      <alignment horizontal="right"/>
    </xf>
    <xf numFmtId="167" fontId="6" fillId="0" borderId="5" xfId="0" applyFont="1" applyNumberFormat="1" applyBorder="1" applyAlignment="1">
      <alignment horizontal="right"/>
    </xf>
    <xf numFmtId="0" fontId="8" fillId="4" borderId="4" xfId="0" applyFont="1" applyFill="1" applyBorder="1"/>
    <xf numFmtId="168" fontId="6" fillId="4" borderId="0" xfId="0" applyFont="1" applyNumberFormat="1" applyFill="1" applyAlignment="1">
      <alignment horizontal="right"/>
    </xf>
    <xf numFmtId="169" fontId="6" fillId="4" borderId="5" xfId="0" applyFont="1" applyNumberFormat="1" applyFill="1" applyBorder="1" applyAlignment="1">
      <alignment horizontal="right"/>
    </xf>
    <xf numFmtId="0" fontId="8" fillId="0" borderId="4" xfId="0" applyFont="1" applyBorder="1"/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6" fillId="4" borderId="4" xfId="0" applyFont="1" applyFill="1" applyBorder="1"/>
    <xf numFmtId="0" fontId="6" fillId="4" borderId="0" xfId="0" applyFont="1" applyFill="1" applyAlignment="1">
      <alignment horizontal="right"/>
    </xf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/>
    <xf numFmtId="0" fontId="6" fillId="4" borderId="7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  <xf numFmtId="0" fontId="5" fillId="0" borderId="4" xfId="0" applyFont="1" applyBorder="1"/>
    <xf numFmtId="170" fontId="5" fillId="0" borderId="0" xfId="0" applyFont="1" applyNumberFormat="1" applyAlignment="1">
      <alignment horizontal="right"/>
    </xf>
    <xf numFmtId="171" fontId="5" fillId="0" borderId="5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80.71" hidden="0" customWidth="1"/>
  </cols>
  <sheetData>
    <row r="1">
      <c r="A1" s="1" t="s">
        <v>0</v>
      </c>
    </row>
    <row r="2">
      <c r="A2" s="2" t="s">
        <v>1</v>
      </c>
    </row>
    <row r="4">
      <c r="A4" s="4" t="str">
        <f>=HYPERLINK("#'Tables'!A5", "Q142.6 - Investigate/prosecute Trump admin officials (acceptable?)")</f>
      </c>
    </row>
    <row r="5">
      <c r="A5" s="4" t="str">
        <f>=HYPERLINK("#'Tables'!A22", "Q142.7 - Targeted protests outside officials'/donors' homes (acceptable?)")</f>
      </c>
    </row>
    <row r="6">
      <c r="A6" s="4" t="str">
        <f>=HYPERLINK("#'Tables'!A39", "Q118.1 - Feelings towards capitalism")</f>
      </c>
    </row>
    <row r="7">
      <c r="A7" s="4" t="str">
        <f>=HYPERLINK("#'Tables'!A71", "Q118.2 - Feelings towards socialism")</f>
      </c>
    </row>
    <row r="8">
      <c r="A8" s="4" t="str">
        <f>=HYPERLINK("#'Tables'!A103", "Q130 - Democratic Party's biggest problem")</f>
      </c>
    </row>
    <row r="9">
      <c r="A9" s="4" t="str">
        <f>=HYPERLINK("#'Tables'!A117", "Q119 - Housing affordability (rent controls vs build more homes)")</f>
      </c>
    </row>
    <row r="10">
      <c r="A10" s="4" t="str">
        <f>=HYPERLINK("#'Tables'!A131", "Q108.4 - AOC favourability")</f>
      </c>
    </row>
    <row r="11">
      <c r="A11" s="4" t="str">
        <f>=HYPERLINK("#'Tables'!A163", "AOC - in 2028 nominee consideration set (Q112+Q113 derived)")</f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1" topLeftCell="B1" activePane="topRight" state="frozen"/>
      <selection pane="topRight"/>
    </sheetView>
  </sheetViews>
  <sheetFormatPr defaultRowHeight="15.0" baseColWidth="10"/>
  <cols>
    <col min="1" max="1" width="60.71" hidden="0" customWidth="1"/>
    <col min="2" max="2" width="16.71" hidden="0" customWidth="1"/>
    <col min="3" max="3" width="16.71" hidden="0" customWidth="1"/>
    <col min="4" max="4" width="16.71" hidden="0" customWidth="1"/>
    <col min="5" max="5" width="16.71" hidden="0" customWidth="1"/>
    <col min="6" max="6" width="16.71" hidden="0" customWidth="1"/>
  </cols>
  <sheetData>
    <row r="4">
      <c r="A4" s="4" t="str">
        <f>=HYPERLINK("#'TOC'!A1", "Back to TOC")</f>
      </c>
    </row>
    <row r="5">
      <c r="A5" s="5" t="s">
        <v>2</v>
      </c>
    </row>
    <row r="6">
      <c r="A6" s="6" t="s">
        <v>3</v>
      </c>
      <c r="B6" s="7" t="s">
        <v>3</v>
      </c>
      <c r="C6" s="8" t="s">
        <v>4</v>
      </c>
      <c r="D6" s="9"/>
      <c r="E6" s="10"/>
    </row>
    <row r="7" ht="45" customHeight="1">
      <c r="A7" s="11" t="s">
        <v>5</v>
      </c>
      <c r="B7" s="12" t="s">
        <v>6</v>
      </c>
      <c r="C7" s="13" t="s">
        <v>7</v>
      </c>
      <c r="D7" s="13" t="s">
        <v>8</v>
      </c>
      <c r="E7" s="12" t="s">
        <v>9</v>
      </c>
    </row>
    <row r="8">
      <c r="A8" s="14" t="s">
        <v>10</v>
      </c>
      <c r="B8" s="15" t="n">
        <v>0.709558823529412</v>
      </c>
      <c r="C8" s="15" t="n">
        <v>0.760804020100503</v>
      </c>
      <c r="D8" s="15" t="n">
        <v>0.657627118644068</v>
      </c>
      <c r="E8" s="16" t="n">
        <v>0.605263157894737</v>
      </c>
    </row>
    <row r="9">
      <c r="A9" s="17" t="s">
        <v>3</v>
      </c>
      <c r="B9" s="18" t="n">
        <v>1158</v>
      </c>
      <c r="C9" s="18" t="n">
        <v>757</v>
      </c>
      <c r="D9" s="18" t="n">
        <v>194</v>
      </c>
      <c r="E9" s="19" t="n">
        <v>207</v>
      </c>
    </row>
    <row r="10">
      <c r="A10" s="20" t="s">
        <v>3</v>
      </c>
      <c r="B10" s="21" t="s">
        <v>11</v>
      </c>
      <c r="C10" s="21" t="s">
        <v>12</v>
      </c>
      <c r="D10" s="21" t="s">
        <v>3</v>
      </c>
      <c r="E10" s="22" t="s">
        <v>3</v>
      </c>
    </row>
    <row r="11">
      <c r="A11" s="14" t="s">
        <v>13</v>
      </c>
      <c r="B11" s="15" t="n">
        <v>0.155024509803922</v>
      </c>
      <c r="C11" s="15" t="n">
        <v>0.132663316582915</v>
      </c>
      <c r="D11" s="15" t="n">
        <v>0.193220338983051</v>
      </c>
      <c r="E11" s="16" t="n">
        <v>0.187134502923977</v>
      </c>
    </row>
    <row r="12">
      <c r="A12" s="17" t="s">
        <v>3</v>
      </c>
      <c r="B12" s="18" t="n">
        <v>253</v>
      </c>
      <c r="C12" s="18" t="n">
        <v>132</v>
      </c>
      <c r="D12" s="18" t="n">
        <v>57</v>
      </c>
      <c r="E12" s="19" t="n">
        <v>64</v>
      </c>
    </row>
    <row r="13">
      <c r="A13" s="20" t="s">
        <v>3</v>
      </c>
      <c r="B13" s="21" t="s">
        <v>11</v>
      </c>
      <c r="C13" s="21" t="s">
        <v>3</v>
      </c>
      <c r="D13" s="21" t="s">
        <v>14</v>
      </c>
      <c r="E13" s="22" t="s">
        <v>14</v>
      </c>
    </row>
    <row r="14">
      <c r="A14" s="14" t="s">
        <v>15</v>
      </c>
      <c r="B14" s="15" t="n">
        <v>0.135416666666667</v>
      </c>
      <c r="C14" s="15" t="n">
        <v>0.106532663316583</v>
      </c>
      <c r="D14" s="15" t="n">
        <v>0.149152542372881</v>
      </c>
      <c r="E14" s="16" t="n">
        <v>0.207602339181287</v>
      </c>
    </row>
    <row r="15">
      <c r="A15" s="17" t="s">
        <v>3</v>
      </c>
      <c r="B15" s="18" t="n">
        <v>221</v>
      </c>
      <c r="C15" s="18" t="n">
        <v>106</v>
      </c>
      <c r="D15" s="18" t="n">
        <v>44</v>
      </c>
      <c r="E15" s="19" t="n">
        <v>71</v>
      </c>
    </row>
    <row r="16">
      <c r="A16" s="20" t="s">
        <v>3</v>
      </c>
      <c r="B16" s="21" t="s">
        <v>11</v>
      </c>
      <c r="C16" s="21" t="s">
        <v>3</v>
      </c>
      <c r="D16" s="21" t="s">
        <v>3</v>
      </c>
      <c r="E16" s="22" t="s">
        <v>14</v>
      </c>
    </row>
    <row r="17">
      <c r="A17" s="23" t="s">
        <v>16</v>
      </c>
      <c r="B17" s="24" t="n">
        <v>1632</v>
      </c>
      <c r="C17" s="24" t="n">
        <v>995</v>
      </c>
      <c r="D17" s="24" t="n">
        <v>295</v>
      </c>
      <c r="E17" s="25" t="n">
        <v>342</v>
      </c>
    </row>
    <row r="18">
      <c r="A18" s="14" t="s">
        <v>17</v>
      </c>
      <c r="B18" s="21" t="n">
        <v>1632</v>
      </c>
      <c r="C18" s="21" t="n">
        <v>995</v>
      </c>
      <c r="D18" s="21" t="n">
        <v>295</v>
      </c>
      <c r="E18" s="22" t="n">
        <v>342</v>
      </c>
    </row>
    <row r="19">
      <c r="A19" s="26" t="s">
        <v>18</v>
      </c>
      <c r="B19" s="27" t="s">
        <v>3</v>
      </c>
      <c r="C19" s="27" t="s">
        <v>14</v>
      </c>
      <c r="D19" s="27" t="s">
        <v>19</v>
      </c>
      <c r="E19" s="28" t="s">
        <v>20</v>
      </c>
    </row>
    <row r="21">
      <c r="A21" s="4" t="str">
        <f>=HYPERLINK("#'TOC'!A1", "Back to TOC")</f>
      </c>
    </row>
    <row r="22">
      <c r="A22" s="5" t="s">
        <v>21</v>
      </c>
    </row>
    <row r="23">
      <c r="A23" s="6" t="s">
        <v>3</v>
      </c>
      <c r="B23" s="7" t="s">
        <v>3</v>
      </c>
      <c r="C23" s="8" t="s">
        <v>4</v>
      </c>
      <c r="D23" s="9"/>
      <c r="E23" s="10"/>
    </row>
    <row r="24" ht="45" customHeight="1">
      <c r="A24" s="11" t="s">
        <v>5</v>
      </c>
      <c r="B24" s="12" t="s">
        <v>6</v>
      </c>
      <c r="C24" s="13" t="s">
        <v>7</v>
      </c>
      <c r="D24" s="13" t="s">
        <v>8</v>
      </c>
      <c r="E24" s="12" t="s">
        <v>9</v>
      </c>
    </row>
    <row r="25">
      <c r="A25" s="14" t="s">
        <v>10</v>
      </c>
      <c r="B25" s="15" t="n">
        <v>0.38296568627451</v>
      </c>
      <c r="C25" s="15" t="n">
        <v>0.428140703517588</v>
      </c>
      <c r="D25" s="15" t="n">
        <v>0.294915254237288</v>
      </c>
      <c r="E25" s="16" t="n">
        <v>0.327485380116959</v>
      </c>
    </row>
    <row r="26">
      <c r="A26" s="17" t="s">
        <v>3</v>
      </c>
      <c r="B26" s="18" t="n">
        <v>625</v>
      </c>
      <c r="C26" s="18" t="n">
        <v>426</v>
      </c>
      <c r="D26" s="18" t="n">
        <v>87</v>
      </c>
      <c r="E26" s="19" t="n">
        <v>112</v>
      </c>
    </row>
    <row r="27">
      <c r="A27" s="20" t="s">
        <v>3</v>
      </c>
      <c r="B27" s="21" t="s">
        <v>11</v>
      </c>
      <c r="C27" s="21" t="s">
        <v>12</v>
      </c>
      <c r="D27" s="21" t="s">
        <v>3</v>
      </c>
      <c r="E27" s="22" t="s">
        <v>3</v>
      </c>
    </row>
    <row r="28">
      <c r="A28" s="14" t="s">
        <v>13</v>
      </c>
      <c r="B28" s="15" t="n">
        <v>0.397058823529412</v>
      </c>
      <c r="C28" s="15" t="n">
        <v>0.347738693467337</v>
      </c>
      <c r="D28" s="15" t="n">
        <v>0.494915254237288</v>
      </c>
      <c r="E28" s="16" t="n">
        <v>0.456140350877193</v>
      </c>
    </row>
    <row r="29">
      <c r="A29" s="17" t="s">
        <v>3</v>
      </c>
      <c r="B29" s="18" t="n">
        <v>648</v>
      </c>
      <c r="C29" s="18" t="n">
        <v>346</v>
      </c>
      <c r="D29" s="18" t="n">
        <v>146</v>
      </c>
      <c r="E29" s="19" t="n">
        <v>156</v>
      </c>
    </row>
    <row r="30">
      <c r="A30" s="20" t="s">
        <v>3</v>
      </c>
      <c r="B30" s="21" t="s">
        <v>11</v>
      </c>
      <c r="C30" s="21" t="s">
        <v>3</v>
      </c>
      <c r="D30" s="21" t="s">
        <v>14</v>
      </c>
      <c r="E30" s="22" t="s">
        <v>14</v>
      </c>
    </row>
    <row r="31">
      <c r="A31" s="14" t="s">
        <v>15</v>
      </c>
      <c r="B31" s="15" t="n">
        <v>0.219975490196078</v>
      </c>
      <c r="C31" s="15" t="n">
        <v>0.224120603015075</v>
      </c>
      <c r="D31" s="15" t="n">
        <v>0.210169491525424</v>
      </c>
      <c r="E31" s="16" t="n">
        <v>0.216374269005848</v>
      </c>
    </row>
    <row r="32">
      <c r="A32" s="17" t="s">
        <v>3</v>
      </c>
      <c r="B32" s="18" t="n">
        <v>359</v>
      </c>
      <c r="C32" s="18" t="n">
        <v>223</v>
      </c>
      <c r="D32" s="18" t="n">
        <v>62</v>
      </c>
      <c r="E32" s="19" t="n">
        <v>74</v>
      </c>
    </row>
    <row r="33">
      <c r="A33" s="20" t="s">
        <v>3</v>
      </c>
      <c r="B33" s="21" t="s">
        <v>11</v>
      </c>
      <c r="C33" s="21" t="s">
        <v>3</v>
      </c>
      <c r="D33" s="21" t="s">
        <v>3</v>
      </c>
      <c r="E33" s="22" t="s">
        <v>3</v>
      </c>
    </row>
    <row r="34">
      <c r="A34" s="23" t="s">
        <v>16</v>
      </c>
      <c r="B34" s="24" t="n">
        <v>1632</v>
      </c>
      <c r="C34" s="24" t="n">
        <v>995</v>
      </c>
      <c r="D34" s="24" t="n">
        <v>295</v>
      </c>
      <c r="E34" s="25" t="n">
        <v>342</v>
      </c>
    </row>
    <row r="35">
      <c r="A35" s="14" t="s">
        <v>17</v>
      </c>
      <c r="B35" s="21" t="n">
        <v>1632</v>
      </c>
      <c r="C35" s="21" t="n">
        <v>995</v>
      </c>
      <c r="D35" s="21" t="n">
        <v>295</v>
      </c>
      <c r="E35" s="22" t="n">
        <v>342</v>
      </c>
    </row>
    <row r="36">
      <c r="A36" s="26" t="s">
        <v>18</v>
      </c>
      <c r="B36" s="27" t="s">
        <v>3</v>
      </c>
      <c r="C36" s="27" t="s">
        <v>14</v>
      </c>
      <c r="D36" s="27" t="s">
        <v>19</v>
      </c>
      <c r="E36" s="28" t="s">
        <v>20</v>
      </c>
    </row>
    <row r="38">
      <c r="A38" s="4" t="str">
        <f>=HYPERLINK("#'TOC'!A1", "Back to TOC")</f>
      </c>
    </row>
    <row r="39">
      <c r="A39" s="5" t="s">
        <v>22</v>
      </c>
    </row>
    <row r="40">
      <c r="A40" s="6" t="s">
        <v>3</v>
      </c>
      <c r="B40" s="7" t="s">
        <v>3</v>
      </c>
      <c r="C40" s="8" t="s">
        <v>4</v>
      </c>
      <c r="D40" s="9"/>
      <c r="E40" s="10"/>
    </row>
    <row r="41" ht="45" customHeight="1">
      <c r="A41" s="11" t="s">
        <v>5</v>
      </c>
      <c r="B41" s="12" t="s">
        <v>6</v>
      </c>
      <c r="C41" s="13" t="s">
        <v>7</v>
      </c>
      <c r="D41" s="13" t="s">
        <v>8</v>
      </c>
      <c r="E41" s="12" t="s">
        <v>9</v>
      </c>
    </row>
    <row r="42">
      <c r="A42" s="14" t="s">
        <v>23</v>
      </c>
      <c r="B42" s="15" t="n">
        <v>0.0992647058823529</v>
      </c>
      <c r="C42" s="15" t="n">
        <v>0.123618090452261</v>
      </c>
      <c r="D42" s="15" t="n">
        <v>0.0542372881355932</v>
      </c>
      <c r="E42" s="16" t="n">
        <v>0.0672514619883041</v>
      </c>
    </row>
    <row r="43">
      <c r="A43" s="17" t="s">
        <v>3</v>
      </c>
      <c r="B43" s="18" t="n">
        <v>162</v>
      </c>
      <c r="C43" s="18" t="n">
        <v>123</v>
      </c>
      <c r="D43" s="18" t="n">
        <v>16</v>
      </c>
      <c r="E43" s="19" t="n">
        <v>23</v>
      </c>
    </row>
    <row r="44">
      <c r="A44" s="20" t="s">
        <v>3</v>
      </c>
      <c r="B44" s="21" t="s">
        <v>11</v>
      </c>
      <c r="C44" s="21" t="s">
        <v>12</v>
      </c>
      <c r="D44" s="21" t="s">
        <v>3</v>
      </c>
      <c r="E44" s="22" t="s">
        <v>3</v>
      </c>
    </row>
    <row r="45">
      <c r="A45" s="14" t="s">
        <v>24</v>
      </c>
      <c r="B45" s="15" t="n">
        <v>0.239583333333333</v>
      </c>
      <c r="C45" s="15" t="n">
        <v>0.245226130653266</v>
      </c>
      <c r="D45" s="15" t="n">
        <v>0.277966101694915</v>
      </c>
      <c r="E45" s="16" t="n">
        <v>0.190058479532164</v>
      </c>
    </row>
    <row r="46">
      <c r="A46" s="17" t="s">
        <v>3</v>
      </c>
      <c r="B46" s="18" t="n">
        <v>391</v>
      </c>
      <c r="C46" s="18" t="n">
        <v>244</v>
      </c>
      <c r="D46" s="18" t="n">
        <v>82</v>
      </c>
      <c r="E46" s="19" t="n">
        <v>65</v>
      </c>
    </row>
    <row r="47">
      <c r="A47" s="20" t="s">
        <v>3</v>
      </c>
      <c r="B47" s="21" t="s">
        <v>11</v>
      </c>
      <c r="C47" s="21" t="s">
        <v>20</v>
      </c>
      <c r="D47" s="21" t="s">
        <v>20</v>
      </c>
      <c r="E47" s="22" t="s">
        <v>3</v>
      </c>
    </row>
    <row r="48">
      <c r="A48" s="14" t="s">
        <v>25</v>
      </c>
      <c r="B48" s="15" t="n">
        <v>0.272058823529412</v>
      </c>
      <c r="C48" s="15" t="n">
        <v>0.244221105527638</v>
      </c>
      <c r="D48" s="15" t="n">
        <v>0.298305084745763</v>
      </c>
      <c r="E48" s="16" t="n">
        <v>0.330409356725146</v>
      </c>
    </row>
    <row r="49">
      <c r="A49" s="17" t="s">
        <v>3</v>
      </c>
      <c r="B49" s="18" t="n">
        <v>444</v>
      </c>
      <c r="C49" s="18" t="n">
        <v>243</v>
      </c>
      <c r="D49" s="18" t="n">
        <v>88</v>
      </c>
      <c r="E49" s="19" t="n">
        <v>113</v>
      </c>
    </row>
    <row r="50">
      <c r="A50" s="20" t="s">
        <v>3</v>
      </c>
      <c r="B50" s="21" t="s">
        <v>11</v>
      </c>
      <c r="C50" s="21" t="s">
        <v>3</v>
      </c>
      <c r="D50" s="21" t="s">
        <v>3</v>
      </c>
      <c r="E50" s="22" t="s">
        <v>14</v>
      </c>
    </row>
    <row r="51">
      <c r="A51" s="14" t="s">
        <v>26</v>
      </c>
      <c r="B51" s="15" t="n">
        <v>0.166053921568627</v>
      </c>
      <c r="C51" s="15" t="n">
        <v>0.157788944723618</v>
      </c>
      <c r="D51" s="15" t="n">
        <v>0.135593220338983</v>
      </c>
      <c r="E51" s="16" t="n">
        <v>0.216374269005848</v>
      </c>
    </row>
    <row r="52">
      <c r="A52" s="17" t="s">
        <v>3</v>
      </c>
      <c r="B52" s="18" t="n">
        <v>271</v>
      </c>
      <c r="C52" s="18" t="n">
        <v>157</v>
      </c>
      <c r="D52" s="18" t="n">
        <v>40</v>
      </c>
      <c r="E52" s="19" t="n">
        <v>74</v>
      </c>
    </row>
    <row r="53">
      <c r="A53" s="20" t="s">
        <v>3</v>
      </c>
      <c r="B53" s="21" t="s">
        <v>11</v>
      </c>
      <c r="C53" s="21" t="s">
        <v>3</v>
      </c>
      <c r="D53" s="21" t="s">
        <v>3</v>
      </c>
      <c r="E53" s="22" t="s">
        <v>27</v>
      </c>
    </row>
    <row r="54">
      <c r="A54" s="14" t="s">
        <v>28</v>
      </c>
      <c r="B54" s="15" t="n">
        <v>0.163602941176471</v>
      </c>
      <c r="C54" s="15" t="n">
        <v>0.1678391959799</v>
      </c>
      <c r="D54" s="15" t="n">
        <v>0.179661016949153</v>
      </c>
      <c r="E54" s="16" t="n">
        <v>0.137426900584795</v>
      </c>
    </row>
    <row r="55">
      <c r="A55" s="17" t="s">
        <v>3</v>
      </c>
      <c r="B55" s="18" t="n">
        <v>267</v>
      </c>
      <c r="C55" s="18" t="n">
        <v>167</v>
      </c>
      <c r="D55" s="18" t="n">
        <v>53</v>
      </c>
      <c r="E55" s="19" t="n">
        <v>47</v>
      </c>
    </row>
    <row r="56">
      <c r="A56" s="20" t="s">
        <v>3</v>
      </c>
      <c r="B56" s="21" t="s">
        <v>11</v>
      </c>
      <c r="C56" s="21" t="s">
        <v>3</v>
      </c>
      <c r="D56" s="21" t="s">
        <v>3</v>
      </c>
      <c r="E56" s="22" t="s">
        <v>3</v>
      </c>
    </row>
    <row r="57">
      <c r="A57" s="14" t="s">
        <v>29</v>
      </c>
      <c r="B57" s="15" t="n">
        <v>0.0594362745098039</v>
      </c>
      <c r="C57" s="15" t="n">
        <v>0.0613065326633166</v>
      </c>
      <c r="D57" s="15" t="n">
        <v>0.0542372881355932</v>
      </c>
      <c r="E57" s="16" t="n">
        <v>0.0584795321637427</v>
      </c>
    </row>
    <row r="58">
      <c r="A58" s="17" t="s">
        <v>3</v>
      </c>
      <c r="B58" s="18" t="n">
        <v>97</v>
      </c>
      <c r="C58" s="18" t="n">
        <v>61</v>
      </c>
      <c r="D58" s="18" t="n">
        <v>16</v>
      </c>
      <c r="E58" s="19" t="n">
        <v>20</v>
      </c>
    </row>
    <row r="59">
      <c r="A59" s="20" t="s">
        <v>3</v>
      </c>
      <c r="B59" s="21" t="s">
        <v>11</v>
      </c>
      <c r="C59" s="21" t="s">
        <v>3</v>
      </c>
      <c r="D59" s="21" t="s">
        <v>3</v>
      </c>
      <c r="E59" s="22" t="s">
        <v>3</v>
      </c>
    </row>
    <row r="60">
      <c r="A60" s="29" t="s">
        <v>30</v>
      </c>
      <c r="B60" s="30" t="n">
        <v>0.338848039215686</v>
      </c>
      <c r="C60" s="30" t="n">
        <v>0.368844221105528</v>
      </c>
      <c r="D60" s="30" t="n">
        <v>0.332203389830508</v>
      </c>
      <c r="E60" s="31" t="n">
        <v>0.257309941520468</v>
      </c>
    </row>
    <row r="61">
      <c r="A61" s="17" t="s">
        <v>3</v>
      </c>
      <c r="B61" s="18" t="n">
        <v>553</v>
      </c>
      <c r="C61" s="18" t="n">
        <v>367</v>
      </c>
      <c r="D61" s="18" t="n">
        <v>98</v>
      </c>
      <c r="E61" s="19" t="n">
        <v>88</v>
      </c>
    </row>
    <row r="62">
      <c r="A62" s="20" t="s">
        <v>3</v>
      </c>
      <c r="B62" s="21" t="s">
        <v>11</v>
      </c>
      <c r="C62" s="21" t="s">
        <v>20</v>
      </c>
      <c r="D62" s="21" t="s">
        <v>20</v>
      </c>
      <c r="E62" s="22" t="s">
        <v>3</v>
      </c>
    </row>
    <row r="63">
      <c r="A63" s="29" t="s">
        <v>31</v>
      </c>
      <c r="B63" s="30" t="n">
        <v>0.329656862745098</v>
      </c>
      <c r="C63" s="30" t="n">
        <v>0.325628140703518</v>
      </c>
      <c r="D63" s="30" t="n">
        <v>0.315254237288136</v>
      </c>
      <c r="E63" s="31" t="n">
        <v>0.353801169590643</v>
      </c>
    </row>
    <row r="64">
      <c r="A64" s="17" t="s">
        <v>3</v>
      </c>
      <c r="B64" s="18" t="n">
        <v>538</v>
      </c>
      <c r="C64" s="18" t="n">
        <v>324</v>
      </c>
      <c r="D64" s="18" t="n">
        <v>93</v>
      </c>
      <c r="E64" s="19" t="n">
        <v>121</v>
      </c>
    </row>
    <row r="65">
      <c r="A65" s="20" t="s">
        <v>3</v>
      </c>
      <c r="B65" s="21" t="s">
        <v>11</v>
      </c>
      <c r="C65" s="21" t="s">
        <v>3</v>
      </c>
      <c r="D65" s="21" t="s">
        <v>3</v>
      </c>
      <c r="E65" s="22" t="s">
        <v>3</v>
      </c>
    </row>
    <row r="66">
      <c r="A66" s="23" t="s">
        <v>16</v>
      </c>
      <c r="B66" s="24" t="n">
        <v>1632</v>
      </c>
      <c r="C66" s="24" t="n">
        <v>995</v>
      </c>
      <c r="D66" s="24" t="n">
        <v>295</v>
      </c>
      <c r="E66" s="25" t="n">
        <v>342</v>
      </c>
    </row>
    <row r="67">
      <c r="A67" s="14" t="s">
        <v>17</v>
      </c>
      <c r="B67" s="21" t="n">
        <v>1632</v>
      </c>
      <c r="C67" s="21" t="n">
        <v>995</v>
      </c>
      <c r="D67" s="21" t="n">
        <v>295</v>
      </c>
      <c r="E67" s="22" t="n">
        <v>342</v>
      </c>
    </row>
    <row r="68">
      <c r="A68" s="26" t="s">
        <v>18</v>
      </c>
      <c r="B68" s="27" t="s">
        <v>3</v>
      </c>
      <c r="C68" s="27" t="s">
        <v>14</v>
      </c>
      <c r="D68" s="27" t="s">
        <v>19</v>
      </c>
      <c r="E68" s="28" t="s">
        <v>20</v>
      </c>
    </row>
    <row r="70">
      <c r="A70" s="4" t="str">
        <f>=HYPERLINK("#'TOC'!A1", "Back to TOC")</f>
      </c>
    </row>
    <row r="71">
      <c r="A71" s="5" t="s">
        <v>32</v>
      </c>
    </row>
    <row r="72">
      <c r="A72" s="6" t="s">
        <v>3</v>
      </c>
      <c r="B72" s="7" t="s">
        <v>3</v>
      </c>
      <c r="C72" s="8" t="s">
        <v>4</v>
      </c>
      <c r="D72" s="9"/>
      <c r="E72" s="10"/>
    </row>
    <row r="73" ht="45" customHeight="1">
      <c r="A73" s="11" t="s">
        <v>5</v>
      </c>
      <c r="B73" s="12" t="s">
        <v>6</v>
      </c>
      <c r="C73" s="13" t="s">
        <v>7</v>
      </c>
      <c r="D73" s="13" t="s">
        <v>8</v>
      </c>
      <c r="E73" s="12" t="s">
        <v>9</v>
      </c>
    </row>
    <row r="74">
      <c r="A74" s="14" t="s">
        <v>23</v>
      </c>
      <c r="B74" s="15" t="n">
        <v>0.126225490196078</v>
      </c>
      <c r="C74" s="15" t="n">
        <v>0.15678391959799</v>
      </c>
      <c r="D74" s="15" t="n">
        <v>0.0949152542372881</v>
      </c>
      <c r="E74" s="16" t="n">
        <v>0.064327485380117</v>
      </c>
    </row>
    <row r="75">
      <c r="A75" s="17" t="s">
        <v>3</v>
      </c>
      <c r="B75" s="18" t="n">
        <v>206</v>
      </c>
      <c r="C75" s="18" t="n">
        <v>156</v>
      </c>
      <c r="D75" s="18" t="n">
        <v>28</v>
      </c>
      <c r="E75" s="19" t="n">
        <v>22</v>
      </c>
    </row>
    <row r="76">
      <c r="A76" s="20" t="s">
        <v>3</v>
      </c>
      <c r="B76" s="21" t="s">
        <v>11</v>
      </c>
      <c r="C76" s="21" t="s">
        <v>12</v>
      </c>
      <c r="D76" s="21" t="s">
        <v>3</v>
      </c>
      <c r="E76" s="22" t="s">
        <v>3</v>
      </c>
    </row>
    <row r="77">
      <c r="A77" s="14" t="s">
        <v>24</v>
      </c>
      <c r="B77" s="15" t="n">
        <v>0.238970588235294</v>
      </c>
      <c r="C77" s="15" t="n">
        <v>0.258291457286432</v>
      </c>
      <c r="D77" s="15" t="n">
        <v>0.203389830508475</v>
      </c>
      <c r="E77" s="16" t="n">
        <v>0.213450292397661</v>
      </c>
    </row>
    <row r="78">
      <c r="A78" s="17" t="s">
        <v>3</v>
      </c>
      <c r="B78" s="18" t="n">
        <v>390</v>
      </c>
      <c r="C78" s="18" t="n">
        <v>257</v>
      </c>
      <c r="D78" s="18" t="n">
        <v>60</v>
      </c>
      <c r="E78" s="19" t="n">
        <v>73</v>
      </c>
    </row>
    <row r="79">
      <c r="A79" s="20" t="s">
        <v>3</v>
      </c>
      <c r="B79" s="21" t="s">
        <v>11</v>
      </c>
      <c r="C79" s="21" t="s">
        <v>19</v>
      </c>
      <c r="D79" s="21" t="s">
        <v>3</v>
      </c>
      <c r="E79" s="22" t="s">
        <v>3</v>
      </c>
    </row>
    <row r="80">
      <c r="A80" s="14" t="s">
        <v>25</v>
      </c>
      <c r="B80" s="15" t="n">
        <v>0.332720588235294</v>
      </c>
      <c r="C80" s="15" t="n">
        <v>0.295477386934673</v>
      </c>
      <c r="D80" s="15" t="n">
        <v>0.366101694915254</v>
      </c>
      <c r="E80" s="16" t="n">
        <v>0.412280701754386</v>
      </c>
    </row>
    <row r="81">
      <c r="A81" s="17" t="s">
        <v>3</v>
      </c>
      <c r="B81" s="18" t="n">
        <v>543</v>
      </c>
      <c r="C81" s="18" t="n">
        <v>294</v>
      </c>
      <c r="D81" s="18" t="n">
        <v>108</v>
      </c>
      <c r="E81" s="19" t="n">
        <v>141</v>
      </c>
    </row>
    <row r="82">
      <c r="A82" s="20" t="s">
        <v>3</v>
      </c>
      <c r="B82" s="21" t="s">
        <v>11</v>
      </c>
      <c r="C82" s="21" t="s">
        <v>3</v>
      </c>
      <c r="D82" s="21" t="s">
        <v>14</v>
      </c>
      <c r="E82" s="22" t="s">
        <v>14</v>
      </c>
    </row>
    <row r="83">
      <c r="A83" s="14" t="s">
        <v>26</v>
      </c>
      <c r="B83" s="15" t="n">
        <v>0.137867647058824</v>
      </c>
      <c r="C83" s="15" t="n">
        <v>0.135678391959799</v>
      </c>
      <c r="D83" s="15" t="n">
        <v>0.145762711864407</v>
      </c>
      <c r="E83" s="16" t="n">
        <v>0.137426900584795</v>
      </c>
    </row>
    <row r="84">
      <c r="A84" s="17" t="s">
        <v>3</v>
      </c>
      <c r="B84" s="18" t="n">
        <v>225</v>
      </c>
      <c r="C84" s="18" t="n">
        <v>135</v>
      </c>
      <c r="D84" s="18" t="n">
        <v>43</v>
      </c>
      <c r="E84" s="19" t="n">
        <v>47</v>
      </c>
    </row>
    <row r="85">
      <c r="A85" s="20" t="s">
        <v>3</v>
      </c>
      <c r="B85" s="21" t="s">
        <v>11</v>
      </c>
      <c r="C85" s="21" t="s">
        <v>3</v>
      </c>
      <c r="D85" s="21" t="s">
        <v>3</v>
      </c>
      <c r="E85" s="22" t="s">
        <v>3</v>
      </c>
    </row>
    <row r="86">
      <c r="A86" s="14" t="s">
        <v>28</v>
      </c>
      <c r="B86" s="15" t="n">
        <v>0.104166666666667</v>
      </c>
      <c r="C86" s="15" t="n">
        <v>0.0984924623115578</v>
      </c>
      <c r="D86" s="15" t="n">
        <v>0.11864406779661</v>
      </c>
      <c r="E86" s="16" t="n">
        <v>0.108187134502924</v>
      </c>
    </row>
    <row r="87">
      <c r="A87" s="17" t="s">
        <v>3</v>
      </c>
      <c r="B87" s="18" t="n">
        <v>170</v>
      </c>
      <c r="C87" s="18" t="n">
        <v>98</v>
      </c>
      <c r="D87" s="18" t="n">
        <v>35</v>
      </c>
      <c r="E87" s="19" t="n">
        <v>37</v>
      </c>
    </row>
    <row r="88">
      <c r="A88" s="20" t="s">
        <v>3</v>
      </c>
      <c r="B88" s="21" t="s">
        <v>11</v>
      </c>
      <c r="C88" s="21" t="s">
        <v>3</v>
      </c>
      <c r="D88" s="21" t="s">
        <v>3</v>
      </c>
      <c r="E88" s="22" t="s">
        <v>3</v>
      </c>
    </row>
    <row r="89">
      <c r="A89" s="14" t="s">
        <v>29</v>
      </c>
      <c r="B89" s="15" t="n">
        <v>0.0600490196078431</v>
      </c>
      <c r="C89" s="15" t="n">
        <v>0.0552763819095477</v>
      </c>
      <c r="D89" s="15" t="n">
        <v>0.0711864406779661</v>
      </c>
      <c r="E89" s="16" t="n">
        <v>0.064327485380117</v>
      </c>
    </row>
    <row r="90">
      <c r="A90" s="17" t="s">
        <v>3</v>
      </c>
      <c r="B90" s="18" t="n">
        <v>98</v>
      </c>
      <c r="C90" s="18" t="n">
        <v>55</v>
      </c>
      <c r="D90" s="18" t="n">
        <v>21</v>
      </c>
      <c r="E90" s="19" t="n">
        <v>22</v>
      </c>
    </row>
    <row r="91">
      <c r="A91" s="20" t="s">
        <v>3</v>
      </c>
      <c r="B91" s="21" t="s">
        <v>11</v>
      </c>
      <c r="C91" s="21" t="s">
        <v>3</v>
      </c>
      <c r="D91" s="21" t="s">
        <v>3</v>
      </c>
      <c r="E91" s="22" t="s">
        <v>3</v>
      </c>
    </row>
    <row r="92">
      <c r="A92" s="29" t="s">
        <v>30</v>
      </c>
      <c r="B92" s="30" t="n">
        <v>0.365196078431373</v>
      </c>
      <c r="C92" s="30" t="n">
        <v>0.415075376884422</v>
      </c>
      <c r="D92" s="30" t="n">
        <v>0.298305084745763</v>
      </c>
      <c r="E92" s="31" t="n">
        <v>0.277777777777778</v>
      </c>
    </row>
    <row r="93">
      <c r="A93" s="17" t="s">
        <v>3</v>
      </c>
      <c r="B93" s="18" t="n">
        <v>596</v>
      </c>
      <c r="C93" s="18" t="n">
        <v>413</v>
      </c>
      <c r="D93" s="18" t="n">
        <v>88</v>
      </c>
      <c r="E93" s="19" t="n">
        <v>95</v>
      </c>
    </row>
    <row r="94">
      <c r="A94" s="20" t="s">
        <v>3</v>
      </c>
      <c r="B94" s="21" t="s">
        <v>11</v>
      </c>
      <c r="C94" s="21" t="s">
        <v>12</v>
      </c>
      <c r="D94" s="21" t="s">
        <v>3</v>
      </c>
      <c r="E94" s="22" t="s">
        <v>3</v>
      </c>
    </row>
    <row r="95">
      <c r="A95" s="29" t="s">
        <v>31</v>
      </c>
      <c r="B95" s="30" t="n">
        <v>0.24203431372549</v>
      </c>
      <c r="C95" s="30" t="n">
        <v>0.234170854271357</v>
      </c>
      <c r="D95" s="30" t="n">
        <v>0.264406779661017</v>
      </c>
      <c r="E95" s="31" t="n">
        <v>0.245614035087719</v>
      </c>
    </row>
    <row r="96">
      <c r="A96" s="17" t="s">
        <v>3</v>
      </c>
      <c r="B96" s="18" t="n">
        <v>395</v>
      </c>
      <c r="C96" s="18" t="n">
        <v>233</v>
      </c>
      <c r="D96" s="18" t="n">
        <v>78</v>
      </c>
      <c r="E96" s="19" t="n">
        <v>84</v>
      </c>
    </row>
    <row r="97">
      <c r="A97" s="20" t="s">
        <v>3</v>
      </c>
      <c r="B97" s="21" t="s">
        <v>11</v>
      </c>
      <c r="C97" s="21" t="s">
        <v>3</v>
      </c>
      <c r="D97" s="21" t="s">
        <v>3</v>
      </c>
      <c r="E97" s="22" t="s">
        <v>3</v>
      </c>
    </row>
    <row r="98">
      <c r="A98" s="23" t="s">
        <v>16</v>
      </c>
      <c r="B98" s="24" t="n">
        <v>1632</v>
      </c>
      <c r="C98" s="24" t="n">
        <v>995</v>
      </c>
      <c r="D98" s="24" t="n">
        <v>295</v>
      </c>
      <c r="E98" s="25" t="n">
        <v>342</v>
      </c>
    </row>
    <row r="99">
      <c r="A99" s="14" t="s">
        <v>17</v>
      </c>
      <c r="B99" s="21" t="n">
        <v>1632</v>
      </c>
      <c r="C99" s="21" t="n">
        <v>995</v>
      </c>
      <c r="D99" s="21" t="n">
        <v>295</v>
      </c>
      <c r="E99" s="22" t="n">
        <v>342</v>
      </c>
    </row>
    <row r="100">
      <c r="A100" s="26" t="s">
        <v>18</v>
      </c>
      <c r="B100" s="27" t="s">
        <v>3</v>
      </c>
      <c r="C100" s="27" t="s">
        <v>14</v>
      </c>
      <c r="D100" s="27" t="s">
        <v>19</v>
      </c>
      <c r="E100" s="28" t="s">
        <v>20</v>
      </c>
    </row>
    <row r="102">
      <c r="A102" s="4" t="str">
        <f>=HYPERLINK("#'TOC'!A1", "Back to TOC")</f>
      </c>
    </row>
    <row r="103">
      <c r="A103" s="5" t="s">
        <v>33</v>
      </c>
    </row>
    <row r="104">
      <c r="A104" s="6" t="s">
        <v>3</v>
      </c>
      <c r="B104" s="7" t="s">
        <v>3</v>
      </c>
      <c r="C104" s="8" t="s">
        <v>4</v>
      </c>
      <c r="D104" s="9"/>
      <c r="E104" s="10"/>
    </row>
    <row r="105" ht="45" customHeight="1">
      <c r="A105" s="11" t="s">
        <v>5</v>
      </c>
      <c r="B105" s="12" t="s">
        <v>6</v>
      </c>
      <c r="C105" s="13" t="s">
        <v>7</v>
      </c>
      <c r="D105" s="13" t="s">
        <v>8</v>
      </c>
      <c r="E105" s="12" t="s">
        <v>9</v>
      </c>
    </row>
    <row r="106">
      <c r="A106" s="14" t="s">
        <v>34</v>
      </c>
      <c r="B106" s="15" t="n">
        <v>0.398897058823529</v>
      </c>
      <c r="C106" s="15" t="n">
        <v>0.37286432160804</v>
      </c>
      <c r="D106" s="15" t="n">
        <v>0.4</v>
      </c>
      <c r="E106" s="16" t="n">
        <v>0.473684210526316</v>
      </c>
    </row>
    <row r="107">
      <c r="A107" s="17" t="s">
        <v>3</v>
      </c>
      <c r="B107" s="18" t="n">
        <v>651</v>
      </c>
      <c r="C107" s="18" t="n">
        <v>371</v>
      </c>
      <c r="D107" s="18" t="n">
        <v>118</v>
      </c>
      <c r="E107" s="19" t="n">
        <v>162</v>
      </c>
    </row>
    <row r="108">
      <c r="A108" s="20" t="s">
        <v>3</v>
      </c>
      <c r="B108" s="21" t="s">
        <v>11</v>
      </c>
      <c r="C108" s="21" t="s">
        <v>3</v>
      </c>
      <c r="D108" s="21" t="s">
        <v>3</v>
      </c>
      <c r="E108" s="22" t="s">
        <v>14</v>
      </c>
    </row>
    <row r="109">
      <c r="A109" s="14" t="s">
        <v>35</v>
      </c>
      <c r="B109" s="15" t="n">
        <v>0.60110294117647</v>
      </c>
      <c r="C109" s="15" t="n">
        <v>0.62713567839196</v>
      </c>
      <c r="D109" s="15" t="n">
        <v>0.6</v>
      </c>
      <c r="E109" s="16" t="n">
        <v>0.526315789473684</v>
      </c>
    </row>
    <row r="110">
      <c r="A110" s="17" t="s">
        <v>3</v>
      </c>
      <c r="B110" s="18" t="n">
        <v>981</v>
      </c>
      <c r="C110" s="18" t="n">
        <v>624</v>
      </c>
      <c r="D110" s="18" t="n">
        <v>177</v>
      </c>
      <c r="E110" s="19" t="n">
        <v>180</v>
      </c>
    </row>
    <row r="111">
      <c r="A111" s="20" t="s">
        <v>3</v>
      </c>
      <c r="B111" s="21" t="s">
        <v>11</v>
      </c>
      <c r="C111" s="21" t="s">
        <v>20</v>
      </c>
      <c r="D111" s="21" t="s">
        <v>3</v>
      </c>
      <c r="E111" s="22" t="s">
        <v>3</v>
      </c>
    </row>
    <row r="112">
      <c r="A112" s="23" t="s">
        <v>16</v>
      </c>
      <c r="B112" s="24" t="n">
        <v>1632</v>
      </c>
      <c r="C112" s="24" t="n">
        <v>995</v>
      </c>
      <c r="D112" s="24" t="n">
        <v>295</v>
      </c>
      <c r="E112" s="25" t="n">
        <v>342</v>
      </c>
    </row>
    <row r="113">
      <c r="A113" s="14" t="s">
        <v>17</v>
      </c>
      <c r="B113" s="21" t="n">
        <v>1632</v>
      </c>
      <c r="C113" s="21" t="n">
        <v>995</v>
      </c>
      <c r="D113" s="21" t="n">
        <v>295</v>
      </c>
      <c r="E113" s="22" t="n">
        <v>342</v>
      </c>
    </row>
    <row r="114">
      <c r="A114" s="26" t="s">
        <v>18</v>
      </c>
      <c r="B114" s="27" t="s">
        <v>3</v>
      </c>
      <c r="C114" s="27" t="s">
        <v>14</v>
      </c>
      <c r="D114" s="27" t="s">
        <v>19</v>
      </c>
      <c r="E114" s="28" t="s">
        <v>20</v>
      </c>
    </row>
    <row r="116">
      <c r="A116" s="4" t="str">
        <f>=HYPERLINK("#'TOC'!A1", "Back to TOC")</f>
      </c>
    </row>
    <row r="117">
      <c r="A117" s="5" t="s">
        <v>36</v>
      </c>
    </row>
    <row r="118">
      <c r="A118" s="6" t="s">
        <v>3</v>
      </c>
      <c r="B118" s="7" t="s">
        <v>3</v>
      </c>
      <c r="C118" s="8" t="s">
        <v>4</v>
      </c>
      <c r="D118" s="9"/>
      <c r="E118" s="10"/>
    </row>
    <row r="119" ht="45" customHeight="1">
      <c r="A119" s="11" t="s">
        <v>5</v>
      </c>
      <c r="B119" s="12" t="s">
        <v>6</v>
      </c>
      <c r="C119" s="13" t="s">
        <v>7</v>
      </c>
      <c r="D119" s="13" t="s">
        <v>8</v>
      </c>
      <c r="E119" s="12" t="s">
        <v>9</v>
      </c>
    </row>
    <row r="120">
      <c r="A120" s="14" t="s">
        <v>37</v>
      </c>
      <c r="B120" s="15" t="n">
        <v>0.639705882352941</v>
      </c>
      <c r="C120" s="15" t="n">
        <v>0.647236180904523</v>
      </c>
      <c r="D120" s="15" t="n">
        <v>0.647457627118644</v>
      </c>
      <c r="E120" s="16" t="n">
        <v>0.611111111111111</v>
      </c>
    </row>
    <row r="121">
      <c r="A121" s="17" t="s">
        <v>3</v>
      </c>
      <c r="B121" s="18" t="n">
        <v>1044</v>
      </c>
      <c r="C121" s="18" t="n">
        <v>644</v>
      </c>
      <c r="D121" s="18" t="n">
        <v>191</v>
      </c>
      <c r="E121" s="19" t="n">
        <v>209</v>
      </c>
    </row>
    <row r="122">
      <c r="A122" s="20" t="s">
        <v>3</v>
      </c>
      <c r="B122" s="21" t="s">
        <v>11</v>
      </c>
      <c r="C122" s="21" t="s">
        <v>3</v>
      </c>
      <c r="D122" s="21" t="s">
        <v>3</v>
      </c>
      <c r="E122" s="22" t="s">
        <v>3</v>
      </c>
    </row>
    <row r="123">
      <c r="A123" s="14" t="s">
        <v>38</v>
      </c>
      <c r="B123" s="15" t="n">
        <v>0.360294117647059</v>
      </c>
      <c r="C123" s="15" t="n">
        <v>0.352763819095477</v>
      </c>
      <c r="D123" s="15" t="n">
        <v>0.352542372881356</v>
      </c>
      <c r="E123" s="16" t="n">
        <v>0.388888888888889</v>
      </c>
    </row>
    <row r="124">
      <c r="A124" s="17" t="s">
        <v>3</v>
      </c>
      <c r="B124" s="18" t="n">
        <v>588</v>
      </c>
      <c r="C124" s="18" t="n">
        <v>351</v>
      </c>
      <c r="D124" s="18" t="n">
        <v>104</v>
      </c>
      <c r="E124" s="19" t="n">
        <v>133</v>
      </c>
    </row>
    <row r="125">
      <c r="A125" s="20" t="s">
        <v>3</v>
      </c>
      <c r="B125" s="21" t="s">
        <v>11</v>
      </c>
      <c r="C125" s="21" t="s">
        <v>3</v>
      </c>
      <c r="D125" s="21" t="s">
        <v>3</v>
      </c>
      <c r="E125" s="22" t="s">
        <v>3</v>
      </c>
    </row>
    <row r="126">
      <c r="A126" s="23" t="s">
        <v>16</v>
      </c>
      <c r="B126" s="24" t="n">
        <v>1632</v>
      </c>
      <c r="C126" s="24" t="n">
        <v>995</v>
      </c>
      <c r="D126" s="24" t="n">
        <v>295</v>
      </c>
      <c r="E126" s="25" t="n">
        <v>342</v>
      </c>
    </row>
    <row r="127">
      <c r="A127" s="14" t="s">
        <v>17</v>
      </c>
      <c r="B127" s="21" t="n">
        <v>1632</v>
      </c>
      <c r="C127" s="21" t="n">
        <v>995</v>
      </c>
      <c r="D127" s="21" t="n">
        <v>295</v>
      </c>
      <c r="E127" s="22" t="n">
        <v>342</v>
      </c>
    </row>
    <row r="128">
      <c r="A128" s="26" t="s">
        <v>18</v>
      </c>
      <c r="B128" s="27" t="s">
        <v>3</v>
      </c>
      <c r="C128" s="27" t="s">
        <v>14</v>
      </c>
      <c r="D128" s="27" t="s">
        <v>19</v>
      </c>
      <c r="E128" s="28" t="s">
        <v>20</v>
      </c>
    </row>
    <row r="130">
      <c r="A130" s="4" t="str">
        <f>=HYPERLINK("#'TOC'!A1", "Back to TOC")</f>
      </c>
    </row>
    <row r="131">
      <c r="A131" s="5" t="s">
        <v>39</v>
      </c>
    </row>
    <row r="132">
      <c r="A132" s="6" t="s">
        <v>3</v>
      </c>
      <c r="B132" s="7" t="s">
        <v>3</v>
      </c>
      <c r="C132" s="8" t="s">
        <v>4</v>
      </c>
      <c r="D132" s="9"/>
      <c r="E132" s="10"/>
    </row>
    <row r="133" ht="45" customHeight="1">
      <c r="A133" s="11" t="s">
        <v>5</v>
      </c>
      <c r="B133" s="12" t="s">
        <v>6</v>
      </c>
      <c r="C133" s="13" t="s">
        <v>7</v>
      </c>
      <c r="D133" s="13" t="s">
        <v>8</v>
      </c>
      <c r="E133" s="12" t="s">
        <v>9</v>
      </c>
    </row>
    <row r="134">
      <c r="A134" s="14" t="s">
        <v>40</v>
      </c>
      <c r="B134" s="15" t="n">
        <v>0.268382352941176</v>
      </c>
      <c r="C134" s="15" t="n">
        <v>0.348743718592965</v>
      </c>
      <c r="D134" s="15" t="n">
        <v>0.138983050847458</v>
      </c>
      <c r="E134" s="16" t="n">
        <v>0.146198830409357</v>
      </c>
    </row>
    <row r="135">
      <c r="A135" s="17" t="s">
        <v>3</v>
      </c>
      <c r="B135" s="18" t="n">
        <v>438</v>
      </c>
      <c r="C135" s="18" t="n">
        <v>347</v>
      </c>
      <c r="D135" s="18" t="n">
        <v>41</v>
      </c>
      <c r="E135" s="19" t="n">
        <v>50</v>
      </c>
    </row>
    <row r="136">
      <c r="A136" s="20" t="s">
        <v>3</v>
      </c>
      <c r="B136" s="21" t="s">
        <v>11</v>
      </c>
      <c r="C136" s="21" t="s">
        <v>12</v>
      </c>
      <c r="D136" s="21" t="s">
        <v>3</v>
      </c>
      <c r="E136" s="22" t="s">
        <v>3</v>
      </c>
    </row>
    <row r="137">
      <c r="A137" s="14" t="s">
        <v>41</v>
      </c>
      <c r="B137" s="15" t="n">
        <v>0.247549019607843</v>
      </c>
      <c r="C137" s="15" t="n">
        <v>0.247236180904523</v>
      </c>
      <c r="D137" s="15" t="n">
        <v>0.247457627118644</v>
      </c>
      <c r="E137" s="16" t="n">
        <v>0.248538011695906</v>
      </c>
    </row>
    <row r="138">
      <c r="A138" s="17" t="s">
        <v>3</v>
      </c>
      <c r="B138" s="18" t="n">
        <v>404</v>
      </c>
      <c r="C138" s="18" t="n">
        <v>246</v>
      </c>
      <c r="D138" s="18" t="n">
        <v>73</v>
      </c>
      <c r="E138" s="19" t="n">
        <v>85</v>
      </c>
    </row>
    <row r="139">
      <c r="A139" s="20" t="s">
        <v>3</v>
      </c>
      <c r="B139" s="21" t="s">
        <v>11</v>
      </c>
      <c r="C139" s="21" t="s">
        <v>3</v>
      </c>
      <c r="D139" s="21" t="s">
        <v>3</v>
      </c>
      <c r="E139" s="22" t="s">
        <v>3</v>
      </c>
    </row>
    <row r="140">
      <c r="A140" s="14" t="s">
        <v>42</v>
      </c>
      <c r="B140" s="15" t="n">
        <v>0.152573529411765</v>
      </c>
      <c r="C140" s="15" t="n">
        <v>0.135678391959799</v>
      </c>
      <c r="D140" s="15" t="n">
        <v>0.172881355932203</v>
      </c>
      <c r="E140" s="16" t="n">
        <v>0.184210526315789</v>
      </c>
    </row>
    <row r="141">
      <c r="A141" s="17" t="s">
        <v>3</v>
      </c>
      <c r="B141" s="18" t="n">
        <v>249</v>
      </c>
      <c r="C141" s="18" t="n">
        <v>135</v>
      </c>
      <c r="D141" s="18" t="n">
        <v>51</v>
      </c>
      <c r="E141" s="19" t="n">
        <v>63</v>
      </c>
    </row>
    <row r="142">
      <c r="A142" s="20" t="s">
        <v>3</v>
      </c>
      <c r="B142" s="21" t="s">
        <v>11</v>
      </c>
      <c r="C142" s="21" t="s">
        <v>3</v>
      </c>
      <c r="D142" s="21" t="s">
        <v>3</v>
      </c>
      <c r="E142" s="22" t="s">
        <v>14</v>
      </c>
    </row>
    <row r="143">
      <c r="A143" s="14" t="s">
        <v>43</v>
      </c>
      <c r="B143" s="15" t="n">
        <v>0.0704656862745098</v>
      </c>
      <c r="C143" s="15" t="n">
        <v>0.0552763819095477</v>
      </c>
      <c r="D143" s="15" t="n">
        <v>0.0779661016949153</v>
      </c>
      <c r="E143" s="16" t="n">
        <v>0.108187134502924</v>
      </c>
    </row>
    <row r="144">
      <c r="A144" s="17" t="s">
        <v>3</v>
      </c>
      <c r="B144" s="18" t="n">
        <v>115</v>
      </c>
      <c r="C144" s="18" t="n">
        <v>55</v>
      </c>
      <c r="D144" s="18" t="n">
        <v>23</v>
      </c>
      <c r="E144" s="19" t="n">
        <v>37</v>
      </c>
    </row>
    <row r="145">
      <c r="A145" s="20" t="s">
        <v>3</v>
      </c>
      <c r="B145" s="21" t="s">
        <v>11</v>
      </c>
      <c r="C145" s="21" t="s">
        <v>3</v>
      </c>
      <c r="D145" s="21" t="s">
        <v>3</v>
      </c>
      <c r="E145" s="22" t="s">
        <v>14</v>
      </c>
    </row>
    <row r="146">
      <c r="A146" s="14" t="s">
        <v>44</v>
      </c>
      <c r="B146" s="15" t="n">
        <v>0.0545343137254902</v>
      </c>
      <c r="C146" s="15" t="n">
        <v>0.0472361809045226</v>
      </c>
      <c r="D146" s="15" t="n">
        <v>0.0677966101694915</v>
      </c>
      <c r="E146" s="16" t="n">
        <v>0.064327485380117</v>
      </c>
    </row>
    <row r="147">
      <c r="A147" s="17" t="s">
        <v>3</v>
      </c>
      <c r="B147" s="18" t="n">
        <v>89</v>
      </c>
      <c r="C147" s="18" t="n">
        <v>47</v>
      </c>
      <c r="D147" s="18" t="n">
        <v>20</v>
      </c>
      <c r="E147" s="19" t="n">
        <v>22</v>
      </c>
    </row>
    <row r="148">
      <c r="A148" s="20" t="s">
        <v>3</v>
      </c>
      <c r="B148" s="21" t="s">
        <v>11</v>
      </c>
      <c r="C148" s="21" t="s">
        <v>3</v>
      </c>
      <c r="D148" s="21" t="s">
        <v>3</v>
      </c>
      <c r="E148" s="22" t="s">
        <v>3</v>
      </c>
    </row>
    <row r="149">
      <c r="A149" s="14" t="s">
        <v>45</v>
      </c>
      <c r="B149" s="15" t="n">
        <v>0.206495098039216</v>
      </c>
      <c r="C149" s="15" t="n">
        <v>0.165829145728643</v>
      </c>
      <c r="D149" s="15" t="n">
        <v>0.294915254237288</v>
      </c>
      <c r="E149" s="16" t="n">
        <v>0.248538011695906</v>
      </c>
    </row>
    <row r="150">
      <c r="A150" s="17" t="s">
        <v>3</v>
      </c>
      <c r="B150" s="18" t="n">
        <v>337</v>
      </c>
      <c r="C150" s="18" t="n">
        <v>165</v>
      </c>
      <c r="D150" s="18" t="n">
        <v>87</v>
      </c>
      <c r="E150" s="19" t="n">
        <v>85</v>
      </c>
    </row>
    <row r="151">
      <c r="A151" s="20" t="s">
        <v>3</v>
      </c>
      <c r="B151" s="21" t="s">
        <v>11</v>
      </c>
      <c r="C151" s="21" t="s">
        <v>3</v>
      </c>
      <c r="D151" s="21" t="s">
        <v>14</v>
      </c>
      <c r="E151" s="22" t="s">
        <v>14</v>
      </c>
    </row>
    <row r="152">
      <c r="A152" s="29" t="s">
        <v>46</v>
      </c>
      <c r="B152" s="30" t="n">
        <v>0.51593137254902</v>
      </c>
      <c r="C152" s="30" t="n">
        <v>0.595979899497487</v>
      </c>
      <c r="D152" s="30" t="n">
        <v>0.386440677966102</v>
      </c>
      <c r="E152" s="31" t="n">
        <v>0.394736842105263</v>
      </c>
    </row>
    <row r="153">
      <c r="A153" s="17" t="s">
        <v>3</v>
      </c>
      <c r="B153" s="18" t="n">
        <v>842</v>
      </c>
      <c r="C153" s="18" t="n">
        <v>593</v>
      </c>
      <c r="D153" s="18" t="n">
        <v>114</v>
      </c>
      <c r="E153" s="19" t="n">
        <v>135</v>
      </c>
    </row>
    <row r="154">
      <c r="A154" s="20" t="s">
        <v>3</v>
      </c>
      <c r="B154" s="21" t="s">
        <v>11</v>
      </c>
      <c r="C154" s="21" t="s">
        <v>12</v>
      </c>
      <c r="D154" s="21" t="s">
        <v>3</v>
      </c>
      <c r="E154" s="22" t="s">
        <v>3</v>
      </c>
    </row>
    <row r="155">
      <c r="A155" s="29" t="s">
        <v>47</v>
      </c>
      <c r="B155" s="30" t="n">
        <v>0.125</v>
      </c>
      <c r="C155" s="30" t="n">
        <v>0.10251256281407</v>
      </c>
      <c r="D155" s="30" t="n">
        <v>0.145762711864407</v>
      </c>
      <c r="E155" s="31" t="n">
        <v>0.172514619883041</v>
      </c>
    </row>
    <row r="156">
      <c r="A156" s="17" t="s">
        <v>3</v>
      </c>
      <c r="B156" s="18" t="n">
        <v>204</v>
      </c>
      <c r="C156" s="18" t="n">
        <v>102</v>
      </c>
      <c r="D156" s="18" t="n">
        <v>43</v>
      </c>
      <c r="E156" s="19" t="n">
        <v>59</v>
      </c>
    </row>
    <row r="157">
      <c r="A157" s="20" t="s">
        <v>3</v>
      </c>
      <c r="B157" s="21" t="s">
        <v>11</v>
      </c>
      <c r="C157" s="21" t="s">
        <v>3</v>
      </c>
      <c r="D157" s="21" t="s">
        <v>3</v>
      </c>
      <c r="E157" s="22" t="s">
        <v>14</v>
      </c>
    </row>
    <row r="158">
      <c r="A158" s="23" t="s">
        <v>16</v>
      </c>
      <c r="B158" s="24" t="n">
        <v>1632</v>
      </c>
      <c r="C158" s="24" t="n">
        <v>995</v>
      </c>
      <c r="D158" s="24" t="n">
        <v>295</v>
      </c>
      <c r="E158" s="25" t="n">
        <v>342</v>
      </c>
    </row>
    <row r="159">
      <c r="A159" s="14" t="s">
        <v>17</v>
      </c>
      <c r="B159" s="21" t="n">
        <v>1632</v>
      </c>
      <c r="C159" s="21" t="n">
        <v>995</v>
      </c>
      <c r="D159" s="21" t="n">
        <v>295</v>
      </c>
      <c r="E159" s="22" t="n">
        <v>342</v>
      </c>
    </row>
    <row r="160">
      <c r="A160" s="26" t="s">
        <v>18</v>
      </c>
      <c r="B160" s="27" t="s">
        <v>3</v>
      </c>
      <c r="C160" s="27" t="s">
        <v>14</v>
      </c>
      <c r="D160" s="27" t="s">
        <v>19</v>
      </c>
      <c r="E160" s="28" t="s">
        <v>20</v>
      </c>
    </row>
    <row r="162">
      <c r="A162" s="4" t="str">
        <f>=HYPERLINK("#'TOC'!A1", "Back to TOC")</f>
      </c>
    </row>
    <row r="163">
      <c r="A163" s="5" t="s">
        <v>48</v>
      </c>
    </row>
    <row r="164">
      <c r="A164" s="6" t="s">
        <v>3</v>
      </c>
      <c r="B164" s="7" t="s">
        <v>3</v>
      </c>
      <c r="C164" s="8" t="s">
        <v>4</v>
      </c>
      <c r="D164" s="9"/>
      <c r="E164" s="10"/>
    </row>
    <row r="165" ht="45" customHeight="1">
      <c r="A165" s="11" t="s">
        <v>5</v>
      </c>
      <c r="B165" s="12" t="s">
        <v>6</v>
      </c>
      <c r="C165" s="13" t="s">
        <v>7</v>
      </c>
      <c r="D165" s="13" t="s">
        <v>8</v>
      </c>
      <c r="E165" s="12" t="s">
        <v>9</v>
      </c>
    </row>
    <row r="166">
      <c r="A166" s="14" t="s">
        <v>49</v>
      </c>
      <c r="B166" s="15" t="n">
        <v>0.494485294117647</v>
      </c>
      <c r="C166" s="15" t="n">
        <v>0.543718592964824</v>
      </c>
      <c r="D166" s="15" t="n">
        <v>0.454237288135593</v>
      </c>
      <c r="E166" s="16" t="n">
        <v>0.385964912280702</v>
      </c>
    </row>
    <row r="167">
      <c r="A167" s="17" t="s">
        <v>3</v>
      </c>
      <c r="B167" s="18" t="n">
        <v>807</v>
      </c>
      <c r="C167" s="18" t="n">
        <v>541</v>
      </c>
      <c r="D167" s="18" t="n">
        <v>134</v>
      </c>
      <c r="E167" s="19" t="n">
        <v>132</v>
      </c>
    </row>
    <row r="168">
      <c r="A168" s="20" t="s">
        <v>3</v>
      </c>
      <c r="B168" s="21" t="s">
        <v>11</v>
      </c>
      <c r="C168" s="21" t="s">
        <v>12</v>
      </c>
      <c r="D168" s="21" t="s">
        <v>3</v>
      </c>
      <c r="E168" s="22" t="s">
        <v>3</v>
      </c>
    </row>
    <row r="169">
      <c r="A169" s="23" t="s">
        <v>16</v>
      </c>
      <c r="B169" s="24" t="n">
        <v>1632</v>
      </c>
      <c r="C169" s="24" t="n">
        <v>995</v>
      </c>
      <c r="D169" s="24" t="n">
        <v>295</v>
      </c>
      <c r="E169" s="25" t="n">
        <v>342</v>
      </c>
    </row>
    <row r="170">
      <c r="A170" s="14" t="s">
        <v>17</v>
      </c>
      <c r="B170" s="21" t="n">
        <v>1632</v>
      </c>
      <c r="C170" s="21" t="n">
        <v>995</v>
      </c>
      <c r="D170" s="21" t="n">
        <v>295</v>
      </c>
      <c r="E170" s="22" t="n">
        <v>342</v>
      </c>
    </row>
    <row r="171">
      <c r="A171" s="26" t="s">
        <v>18</v>
      </c>
      <c r="B171" s="27" t="s">
        <v>3</v>
      </c>
      <c r="C171" s="27" t="s">
        <v>14</v>
      </c>
      <c r="D171" s="27" t="s">
        <v>19</v>
      </c>
      <c r="E171" s="28" t="s">
        <v>20</v>
      </c>
    </row>
  </sheetData>
  <mergeCells count="8">
    <mergeCell ref="C6:E6"/>
    <mergeCell ref="C23:E23"/>
    <mergeCell ref="C40:E40"/>
    <mergeCell ref="C72:E72"/>
    <mergeCell ref="C104:E104"/>
    <mergeCell ref="C118:E118"/>
    <mergeCell ref="C132:E132"/>
    <mergeCell ref="C164:E164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nicholas</dc:creator>
  <cp:lastModifiedBy>nicholas</cp:lastModifiedBy>
  <dcterms:created xsi:type="dcterms:W3CDTF">2026-09-14T08:45:09Z</dcterms:created>
</coreProperties>
</file>