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TOC" sheetId="1" state="visible" r:id="rId1"/>
    <sheet name="Tables" sheetId="2" state="visible" r:id="rId2"/>
  </sheets>
</workbook>
</file>

<file path=xl/sharedStrings.xml><?xml version="1.0" encoding="utf-8"?>
<sst xmlns="http://schemas.openxmlformats.org/spreadsheetml/2006/main" count="273" uniqueCount="273">
  <si>
    <t xml:space="preserve">Table of Contents</t>
  </si>
  <si>
    <t xml:space="preserve">Britain having fewer millionaires and Andy Burnham policy priorities - Omnibus July 2026 (Weighting and Cleaning/omnibusjulnewwghts.sav, n=1693, weight=final_wt); Q14 from the Burnham poll (2024 Labour voters, weight=final_wt); WDW ("Blue MAGA") survey (Data/WDW/WDW.sav, n=1632, UNWEIGHTED, sample is 100% Democrats/Dem-leaners)</t>
  </si>
  <si>
    <t xml:space="preserve">Q19/Q20 Which of these comes closest to your view on Britain having fewer millionaires? (forks combined onto one direction, 10 = fine or even better off) by BANNER</t>
  </si>
  <si>
    <t xml:space="preserve"/>
  </si>
  <si>
    <t xml:space="preserve">Age</t>
  </si>
  <si>
    <t xml:space="preserve">Gender</t>
  </si>
  <si>
    <t xml:space="preserve">Region</t>
  </si>
  <si>
    <t xml:space="preserve">2024 vote</t>
  </si>
  <si>
    <t xml:space="preserve">Voting intention</t>
  </si>
  <si>
    <t xml:space="preserve">Scale fork seen</t>
  </si>
  <si>
    <t xml:space="preserve">Column %
Weighted Count
Column Comparisons</t>
  </si>
  <si>
    <t xml:space="preserve">Total</t>
  </si>
  <si>
    <t xml:space="preserve">18 - 24</t>
  </si>
  <si>
    <t xml:space="preserve">25 - 34</t>
  </si>
  <si>
    <t xml:space="preserve">35 - 44</t>
  </si>
  <si>
    <t xml:space="preserve">45 - 54</t>
  </si>
  <si>
    <t xml:space="preserve">55 - 64</t>
  </si>
  <si>
    <t xml:space="preserve">65+</t>
  </si>
  <si>
    <t xml:space="preserve">Male</t>
  </si>
  <si>
    <t xml:space="preserve">Female</t>
  </si>
  <si>
    <t xml:space="preserve">Other</t>
  </si>
  <si>
    <t xml:space="preserve">Prefer not to say</t>
  </si>
  <si>
    <t xml:space="preserve">North East England</t>
  </si>
  <si>
    <t xml:space="preserve">North West England</t>
  </si>
  <si>
    <t xml:space="preserve">East Midlands</t>
  </si>
  <si>
    <t xml:space="preserve">East of England</t>
  </si>
  <si>
    <t xml:space="preserve">Greater London</t>
  </si>
  <si>
    <t xml:space="preserve">South East England</t>
  </si>
  <si>
    <t xml:space="preserve">South West England</t>
  </si>
  <si>
    <t xml:space="preserve">Wales</t>
  </si>
  <si>
    <t xml:space="preserve">Scotland</t>
  </si>
  <si>
    <t xml:space="preserve">Yorkshire and the Humber</t>
  </si>
  <si>
    <t xml:space="preserve">West Midlands</t>
  </si>
  <si>
    <t xml:space="preserve">I did not vote</t>
  </si>
  <si>
    <t xml:space="preserve">Labour</t>
  </si>
  <si>
    <t xml:space="preserve">Conservative</t>
  </si>
  <si>
    <t xml:space="preserve">Reform UK</t>
  </si>
  <si>
    <t xml:space="preserve">Liberal Democrats</t>
  </si>
  <si>
    <t xml:space="preserve">Green Party</t>
  </si>
  <si>
    <t xml:space="preserve">Scottish National Party (SNP)</t>
  </si>
  <si>
    <t xml:space="preserve">Plaid Cymru</t>
  </si>
  <si>
    <t xml:space="preserve">An independent candidate or other party</t>
  </si>
  <si>
    <t xml:space="preserve">I voted but can't remember who for</t>
  </si>
  <si>
    <t xml:space="preserve">I was too young to vote (under 18 in July 2024)</t>
  </si>
  <si>
    <t xml:space="preserve">SNP / Plaid Cymru</t>
  </si>
  <si>
    <t xml:space="preserve">Independent / other</t>
  </si>
  <si>
    <t xml:space="preserve">Would not vote</t>
  </si>
  <si>
    <t xml:space="preserve">Fork A (Q19): 'bad thing' at 0</t>
  </si>
  <si>
    <t xml:space="preserve">Fork B (Q20): 'fine/better off' at 0</t>
  </si>
  <si>
    <t xml:space="preserve">0 - It's a bad thing</t>
  </si>
  <si>
    <t xml:space="preserve">-</t>
  </si>
  <si>
    <t xml:space="preserve">B C D</t>
  </si>
  <si>
    <t xml:space="preserve">C D</t>
  </si>
  <si>
    <t xml:space="preserve">G I K L</t>
  </si>
  <si>
    <t xml:space="preserve">A B F G I K L</t>
  </si>
  <si>
    <t xml:space="preserve">B F G I K L</t>
  </si>
  <si>
    <t xml:space="preserve">B E G H</t>
  </si>
  <si>
    <t xml:space="preserve">1</t>
  </si>
  <si>
    <t xml:space="preserve">A B</t>
  </si>
  <si>
    <t xml:space="preserve">B I K</t>
  </si>
  <si>
    <t xml:space="preserve">K</t>
  </si>
  <si>
    <t xml:space="preserve">A B D I K</t>
  </si>
  <si>
    <t xml:space="preserve">H I J L</t>
  </si>
  <si>
    <t xml:space="preserve">A H I J L</t>
  </si>
  <si>
    <t xml:space="preserve">A B E H I J L</t>
  </si>
  <si>
    <t xml:space="preserve">B E F H</t>
  </si>
  <si>
    <t xml:space="preserve">H</t>
  </si>
  <si>
    <t xml:space="preserve">B D E F G H</t>
  </si>
  <si>
    <t xml:space="preserve">A</t>
  </si>
  <si>
    <t xml:space="preserve">2</t>
  </si>
  <si>
    <t xml:space="preserve">I K</t>
  </si>
  <si>
    <t xml:space="preserve">E</t>
  </si>
  <si>
    <t xml:space="preserve">B D E H</t>
  </si>
  <si>
    <t xml:space="preserve">3</t>
  </si>
  <si>
    <t xml:space="preserve">A E H J</t>
  </si>
  <si>
    <t xml:space="preserve">4</t>
  </si>
  <si>
    <t xml:space="preserve">H I K</t>
  </si>
  <si>
    <t xml:space="preserve">A H I K</t>
  </si>
  <si>
    <t xml:space="preserve">5</t>
  </si>
  <si>
    <t xml:space="preserve">C E I J</t>
  </si>
  <si>
    <t xml:space="preserve">I J</t>
  </si>
  <si>
    <t xml:space="preserve">6</t>
  </si>
  <si>
    <t xml:space="preserve">C E</t>
  </si>
  <si>
    <t xml:space="preserve">C</t>
  </si>
  <si>
    <t xml:space="preserve">H K</t>
  </si>
  <si>
    <t xml:space="preserve">C K</t>
  </si>
  <si>
    <t xml:space="preserve">A C F K</t>
  </si>
  <si>
    <t xml:space="preserve">A H</t>
  </si>
  <si>
    <t xml:space="preserve">7</t>
  </si>
  <si>
    <t xml:space="preserve">D F G</t>
  </si>
  <si>
    <t xml:space="preserve">A C D</t>
  </si>
  <si>
    <t xml:space="preserve">A C F</t>
  </si>
  <si>
    <t xml:space="preserve">C F</t>
  </si>
  <si>
    <t xml:space="preserve">B</t>
  </si>
  <si>
    <t xml:space="preserve">8</t>
  </si>
  <si>
    <t xml:space="preserve">D</t>
  </si>
  <si>
    <t xml:space="preserve">I</t>
  </si>
  <si>
    <t xml:space="preserve">D I</t>
  </si>
  <si>
    <t xml:space="preserve">C D I</t>
  </si>
  <si>
    <t xml:space="preserve">G</t>
  </si>
  <si>
    <t xml:space="preserve">9</t>
  </si>
  <si>
    <t xml:space="preserve">J K</t>
  </si>
  <si>
    <t xml:space="preserve">H K L</t>
  </si>
  <si>
    <t xml:space="preserve">D H K L</t>
  </si>
  <si>
    <t xml:space="preserve">10 - Fine, or even better off</t>
  </si>
  <si>
    <t xml:space="preserve">C D F</t>
  </si>
  <si>
    <t xml:space="preserve">L</t>
  </si>
  <si>
    <t xml:space="preserve">C L</t>
  </si>
  <si>
    <t xml:space="preserve">Don't know</t>
  </si>
  <si>
    <t xml:space="preserve">A C</t>
  </si>
  <si>
    <t xml:space="preserve">F</t>
  </si>
  <si>
    <t xml:space="preserve">B C D E F H I L</t>
  </si>
  <si>
    <t xml:space="preserve">H I</t>
  </si>
  <si>
    <t xml:space="preserve">A B C D E F G</t>
  </si>
  <si>
    <t xml:space="preserve">Net: Fine, or even better off (6-10)</t>
  </si>
  <si>
    <t xml:space="preserve">A B D</t>
  </si>
  <si>
    <t xml:space="preserve">D F G K</t>
  </si>
  <si>
    <t xml:space="preserve">A C H</t>
  </si>
  <si>
    <t xml:space="preserve">Net: Midpoint (5)</t>
  </si>
  <si>
    <t xml:space="preserve">Net: It's a bad thing (0-4)</t>
  </si>
  <si>
    <t xml:space="preserve">A B E F G H I K</t>
  </si>
  <si>
    <t xml:space="preserve">A B G I</t>
  </si>
  <si>
    <t xml:space="preserve">Net: Fine, or even better off (6-10) - EXCLUDING don't know</t>
  </si>
  <si>
    <t xml:space="preserve">Column n</t>
  </si>
  <si>
    <t xml:space="preserve">Column Population</t>
  </si>
  <si>
    <t xml:space="preserve">Column Names</t>
  </si>
  <si>
    <t xml:space="preserve">J</t>
  </si>
  <si>
    <t xml:space="preserve">Q60 Andy Burnham has just become Prime Minister. Below are some things his government could do. Please pick FIVE things you would most like his government to do. (% selected; all 20 substantive items, ranked by weighted % Total) by BANNER</t>
  </si>
  <si>
    <t xml:space="preserve">Bringing down the cost of electricity, gas and food</t>
  </si>
  <si>
    <t xml:space="preserve">F I K</t>
  </si>
  <si>
    <t xml:space="preserve">A B C E F K L</t>
  </si>
  <si>
    <t xml:space="preserve">Cutting NHS waiting lists faster</t>
  </si>
  <si>
    <t xml:space="preserve">A C D I K L</t>
  </si>
  <si>
    <t xml:space="preserve">C D I K L</t>
  </si>
  <si>
    <t xml:space="preserve">G H</t>
  </si>
  <si>
    <t xml:space="preserve">Cutting taxes for people on ordinary incomes</t>
  </si>
  <si>
    <t xml:space="preserve">E I K</t>
  </si>
  <si>
    <t xml:space="preserve">Reducing the number of people coming to live in Britain</t>
  </si>
  <si>
    <t xml:space="preserve">A B C</t>
  </si>
  <si>
    <t xml:space="preserve">B C E I K</t>
  </si>
  <si>
    <t xml:space="preserve">E I</t>
  </si>
  <si>
    <t xml:space="preserve">F G I K</t>
  </si>
  <si>
    <t xml:space="preserve">G I K</t>
  </si>
  <si>
    <t xml:space="preserve">A B E F G I K</t>
  </si>
  <si>
    <t xml:space="preserve">A B E F G I J K L</t>
  </si>
  <si>
    <t xml:space="preserve">B C D E F H</t>
  </si>
  <si>
    <t xml:space="preserve">B D E F H</t>
  </si>
  <si>
    <t xml:space="preserve">Getting young people who aren't in work or education into jobs</t>
  </si>
  <si>
    <t xml:space="preserve">A F H K</t>
  </si>
  <si>
    <t xml:space="preserve">Fixing the social care system for older people</t>
  </si>
  <si>
    <t xml:space="preserve">A D</t>
  </si>
  <si>
    <t xml:space="preserve">A B C D</t>
  </si>
  <si>
    <t xml:space="preserve">A D K L</t>
  </si>
  <si>
    <t xml:space="preserve">A L</t>
  </si>
  <si>
    <t xml:space="preserve">A K L</t>
  </si>
  <si>
    <t xml:space="preserve">A C E H</t>
  </si>
  <si>
    <t xml:space="preserve">A E H</t>
  </si>
  <si>
    <t xml:space="preserve">Making the very wealthiest pay more tax</t>
  </si>
  <si>
    <t xml:space="preserve">A C D H</t>
  </si>
  <si>
    <t xml:space="preserve">C D H</t>
  </si>
  <si>
    <t xml:space="preserve">A C G H</t>
  </si>
  <si>
    <t xml:space="preserve">Protecting the pension triple lock</t>
  </si>
  <si>
    <t xml:space="preserve">A B C D E</t>
  </si>
  <si>
    <t xml:space="preserve">B E</t>
  </si>
  <si>
    <t xml:space="preserve">K L</t>
  </si>
  <si>
    <t xml:space="preserve">A B F K L</t>
  </si>
  <si>
    <t xml:space="preserve">A F K L</t>
  </si>
  <si>
    <t xml:space="preserve">E G H</t>
  </si>
  <si>
    <t xml:space="preserve">E H</t>
  </si>
  <si>
    <t xml:space="preserve">Putting more police on the streets</t>
  </si>
  <si>
    <t xml:space="preserve">F L</t>
  </si>
  <si>
    <t xml:space="preserve">A B D F G H L</t>
  </si>
  <si>
    <t xml:space="preserve">F G L</t>
  </si>
  <si>
    <t xml:space="preserve">B E F</t>
  </si>
  <si>
    <t xml:space="preserve">E F</t>
  </si>
  <si>
    <t xml:space="preserve">Approving new North Sea oil and gas drilling</t>
  </si>
  <si>
    <t xml:space="preserve">B C</t>
  </si>
  <si>
    <t xml:space="preserve">A B E F G I J L</t>
  </si>
  <si>
    <t xml:space="preserve">Spending more on defence and the armed forces</t>
  </si>
  <si>
    <t xml:space="preserve">A H J K</t>
  </si>
  <si>
    <t xml:space="preserve">A B E F H J K</t>
  </si>
  <si>
    <t xml:space="preserve">A B H J K</t>
  </si>
  <si>
    <t xml:space="preserve">H J K</t>
  </si>
  <si>
    <t xml:space="preserve">Taking water and rail back into public ownership</t>
  </si>
  <si>
    <t xml:space="preserve">A C J K</t>
  </si>
  <si>
    <t xml:space="preserve">A C D G H</t>
  </si>
  <si>
    <t xml:space="preserve">Building a closer relationship with the European Union</t>
  </si>
  <si>
    <t xml:space="preserve">A C D I J K</t>
  </si>
  <si>
    <t xml:space="preserve">D I J K</t>
  </si>
  <si>
    <t xml:space="preserve">A B C D I J K L</t>
  </si>
  <si>
    <t xml:space="preserve">A B C G H</t>
  </si>
  <si>
    <t xml:space="preserve">Building far more council housing</t>
  </si>
  <si>
    <t xml:space="preserve">C H K L</t>
  </si>
  <si>
    <t xml:space="preserve">A C F H</t>
  </si>
  <si>
    <t xml:space="preserve">A C E F H</t>
  </si>
  <si>
    <t xml:space="preserve">Cutting spending on working-age benefits</t>
  </si>
  <si>
    <t xml:space="preserve">B E F H I K</t>
  </si>
  <si>
    <t xml:space="preserve">B H I K</t>
  </si>
  <si>
    <t xml:space="preserve">A B F G H K L</t>
  </si>
  <si>
    <t xml:space="preserve">A H K L</t>
  </si>
  <si>
    <t xml:space="preserve">B G H</t>
  </si>
  <si>
    <t xml:space="preserve">Making childcare cheaper and easier to get</t>
  </si>
  <si>
    <t xml:space="preserve">A D E F</t>
  </si>
  <si>
    <t xml:space="preserve">A H I</t>
  </si>
  <si>
    <t xml:space="preserve">A B D H I</t>
  </si>
  <si>
    <t xml:space="preserve">Going further and faster on climate change</t>
  </si>
  <si>
    <t xml:space="preserve">G J</t>
  </si>
  <si>
    <t xml:space="preserve">D J K</t>
  </si>
  <si>
    <t xml:space="preserve">C D J K</t>
  </si>
  <si>
    <t xml:space="preserve">A C D J K</t>
  </si>
  <si>
    <t xml:space="preserve">A C G</t>
  </si>
  <si>
    <t xml:space="preserve">A G</t>
  </si>
  <si>
    <t xml:space="preserve">A B C D G H</t>
  </si>
  <si>
    <t xml:space="preserve">Taking a tougher line on Israel over Gaza</t>
  </si>
  <si>
    <t xml:space="preserve">F H</t>
  </si>
  <si>
    <t xml:space="preserve">Moving political power and money out of London</t>
  </si>
  <si>
    <t xml:space="preserve">Restoring the overseas aid budget, which has been cut from previous levels</t>
  </si>
  <si>
    <t xml:space="preserve">I K L</t>
  </si>
  <si>
    <t xml:space="preserve">C F I K L</t>
  </si>
  <si>
    <t xml:space="preserve">Q14 (Burnham poll, 2024 Labour voters) Which of these comes closest to your view on what the government should do regarding immigration and asylum? by BANNER (where the 2024 Labour vote has gone)</t>
  </si>
  <si>
    <t xml:space="preserve">Where the 2024 Labour vote went</t>
  </si>
  <si>
    <t xml:space="preserve">Total (2024 Labour voters)</t>
  </si>
  <si>
    <t xml:space="preserve">Stayed with Labour</t>
  </si>
  <si>
    <t xml:space="preserve">Left flank (Green/SNP/Plaid Cymru)</t>
  </si>
  <si>
    <t xml:space="preserve">Left flank (incl. Other/Independent)</t>
  </si>
  <si>
    <t xml:space="preserve">Right flank (Reform UK + Conservative)</t>
  </si>
  <si>
    <t xml:space="preserve">  ...to Reform UK</t>
  </si>
  <si>
    <t xml:space="preserve">  ...to Conservative</t>
  </si>
  <si>
    <t xml:space="preserve">  ...to Liberal Democrats</t>
  </si>
  <si>
    <t xml:space="preserve">1. Make a positive case for immigration: welcome more workers/students, expand safe asylum routes, invest in integration</t>
  </si>
  <si>
    <t xml:space="preserve">D E F G</t>
  </si>
  <si>
    <t xml:space="preserve">A D E F G</t>
  </si>
  <si>
    <t xml:space="preserve">D E</t>
  </si>
  <si>
    <t xml:space="preserve">2. Keep legal work/student migration open, but tougher on illegal migration and failed asylum claims</t>
  </si>
  <si>
    <t xml:space="preserve">3. Reduce overall migration with tougher visa/asylum rules, while still welcoming high-skilled workers</t>
  </si>
  <si>
    <t xml:space="preserve">4. Use all available powers to stop small-boat crossings, including leaving the ECHR</t>
  </si>
  <si>
    <t xml:space="preserve">A B C F G</t>
  </si>
  <si>
    <t xml:space="preserve">Q142.6 Democrats investigating and pursuing criminal charges against Trump administration officials once back in power - acceptable or unacceptable political tactic? by BANNER (WDW survey, unweighted, n=1632)</t>
  </si>
  <si>
    <t xml:space="preserve">Strength of Democratic ID</t>
  </si>
  <si>
    <t xml:space="preserve">Strong Democrat</t>
  </si>
  <si>
    <t xml:space="preserve">Not very strong Democrat</t>
  </si>
  <si>
    <t xml:space="preserve">Lean Democrat</t>
  </si>
  <si>
    <t xml:space="preserve">Acceptable</t>
  </si>
  <si>
    <t xml:space="preserve">Unacceptable</t>
  </si>
  <si>
    <t xml:space="preserve">Depends / Don’t know</t>
  </si>
  <si>
    <t xml:space="preserve">Q142.7 Targeted protests and demonstrations outside the homes or offices of Republican officials or donors - acceptable or unacceptable political tactic? by BANNER (WDW survey, unweighted, n=1632)</t>
  </si>
  <si>
    <t xml:space="preserve">Q118.1 How do you personally feel about capitalism? by BANNER (WDW survey, unweighted, n=1632)</t>
  </si>
  <si>
    <t xml:space="preserve">Very positive</t>
  </si>
  <si>
    <t xml:space="preserve">Somewhat positive</t>
  </si>
  <si>
    <t xml:space="preserve">Neutral</t>
  </si>
  <si>
    <t xml:space="preserve">Somewhat negative</t>
  </si>
  <si>
    <t xml:space="preserve">Very negative</t>
  </si>
  <si>
    <t xml:space="preserve">Not sure what this means / don’t know</t>
  </si>
  <si>
    <t xml:space="preserve">Net: Positive (very/somewhat)</t>
  </si>
  <si>
    <t xml:space="preserve">Net: Negative (very/somewhat)</t>
  </si>
  <si>
    <t xml:space="preserve">Q118.2 How do you personally feel about socialism? by BANNER (WDW survey, unweighted, n=1632)</t>
  </si>
  <si>
    <t xml:space="preserve">Q130 Which of the following comes closer to your view, even if you don't fully agree with either? (Democratic Party's biggest problem) by BANNER (WDW survey, unweighted, n=1632)</t>
  </si>
  <si>
    <t xml:space="preserve">The Democratic Party’s biggest problem is that it has moved too far left on cultural and social issues — alienating</t>
  </si>
  <si>
    <t xml:space="preserve">The Democratic Party’s biggest problem is that it has not been bold or progressive enough — it has failed to inspire</t>
  </si>
  <si>
    <t xml:space="preserve">Q119 Which comes closest to your view on housing affordability? by BANNER (WDW survey, unweighted, n=1632)</t>
  </si>
  <si>
    <t xml:space="preserve">Introduce rent controls and stronger renters’ rights to prevent landlords from charging unaffordable rents</t>
  </si>
  <si>
    <t xml:space="preserve">Build significantly more homes to increase supply and bring prices down</t>
  </si>
  <si>
    <t xml:space="preserve">Q108.4 To what extent do you have a favourable or unfavourable opinion of Alexandria Ocasio-Cortez? by BANNER (WDW survey, unweighted, n=1632; current wave only - no prior-wave data in this file to show the reported trend)</t>
  </si>
  <si>
    <t xml:space="preserve">Very favourable</t>
  </si>
  <si>
    <t xml:space="preserve">Somewhat favourable</t>
  </si>
  <si>
    <t xml:space="preserve">Neither favourable nor unfavourable</t>
  </si>
  <si>
    <t xml:space="preserve">Somewhat unfavourable</t>
  </si>
  <si>
    <t xml:space="preserve">Very unfavourable</t>
  </si>
  <si>
    <t xml:space="preserve">I don't know enough about this person to have a view</t>
  </si>
  <si>
    <t xml:space="preserve">Net: Favourable (very/somewhat)</t>
  </si>
  <si>
    <t xml:space="preserve">Net: Unfavourable (very/somewhat)</t>
  </si>
  <si>
    <t xml:space="preserve">AOC as 2028 Democratic nominee: picked her 1st choice at Q112, OR ranked her in their top 4 of the remaining candidates at Q113 by BANNER (WDW survey, unweighted, n=1632; derived from Q112+Q113 - see script comment for why)</t>
  </si>
  <si>
    <t xml:space="preserve">AOC in top consideration set (1st choice, or ranked in top 4 of the 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</si>
</sst>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6" formatCode="0.0%"/>
    <numFmt numFmtId="167" formatCode="0.0%"/>
    <numFmt numFmtId="168" formatCode="0.0"/>
    <numFmt numFmtId="169" formatCode="0.0"/>
    <numFmt numFmtId="170" formatCode="0.0%"/>
    <numFmt numFmtId="171" formatCode="0.0%"/>
  </numFmts>
  <fonts count="9">
    <font>
      <sz val="11"/>
      <color rgb="FF000000"/>
      <name val="Calibri"/>
      <family val="2"/>
      <scheme val="minor"/>
    </font>
    <font>
      <sz val="14"/>
      <color rgb="FF000000"/>
      <name val="Arial"/>
      <b/>
    </font>
    <font>
      <sz val="9"/>
      <color rgb="FF000000"/>
      <name val="Arial"/>
      <i/>
    </font>
    <font>
      <sz val="11"/>
      <color theme="10"/>
      <name val="Calibri"/>
      <u val="single"/>
    </font>
    <font>
      <sz val="10"/>
      <color rgb="FF0563C1"/>
      <name val="Arial"/>
      <u val="single"/>
    </font>
    <font>
      <sz val="10"/>
      <color rgb="FF000000"/>
      <name val="Arial"/>
      <b/>
    </font>
    <font>
      <sz val="10"/>
      <color rgb="FF000000"/>
      <name val="Arial"/>
    </font>
    <font>
      <sz val="10"/>
      <color rgb="FFFFFFFF"/>
      <name val="Arial"/>
      <b/>
    </font>
    <font>
      <sz val="11"/>
      <color rgb="FF000000"/>
      <name val="Calibri"/>
    </font>
  </fonts>
  <fills count="5">
    <fill>
      <patternFill patternType="none"/>
    </fill>
    <fill>
      <patternFill patternType="gray125"/>
    </fill>
    <fill>
      <patternFill patternType="solid">
        <fgColor rgb="FF000000"/>
      </patternFill>
    </fill>
    <fill>
      <patternFill patternType="solid">
        <fgColor rgb="FF6BABF2"/>
      </patternFill>
    </fill>
    <fill>
      <patternFill patternType="solid">
        <fgColor rgb="FFE8F0FE"/>
      </patternFill>
    </fill>
  </fills>
  <borders count="9">
    <border>
      <left/>
      <right/>
      <top/>
      <bottom/>
      <diagonal/>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1" xfId="0" applyFont="1" applyBorder="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wrapText="1"/>
    </xf>
    <xf numFmtId="0" fontId="8" fillId="0" borderId="3" xfId="0" applyFont="1" applyBorder="1"/>
    <xf numFmtId="0" fontId="8" fillId="0" borderId="2" xfId="0" applyFont="1" applyBorder="1"/>
    <xf numFmtId="0" fontId="6" fillId="0" borderId="4" xfId="0" applyFont="1" applyBorder="1" applyAlignment="1">
      <alignment horizontal="left" vertical="center"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center" wrapText="1"/>
    </xf>
    <xf numFmtId="0" fontId="6" fillId="0" borderId="4" xfId="0" applyFont="1" applyBorder="1"/>
    <xf numFmtId="166" fontId="6" fillId="0" borderId="0" xfId="0" applyFont="1" applyNumberFormat="1" applyAlignment="1">
      <alignment horizontal="right"/>
    </xf>
    <xf numFmtId="167" fontId="6" fillId="0" borderId="5" xfId="0" applyFont="1" applyNumberFormat="1" applyBorder="1" applyAlignment="1">
      <alignment horizontal="right"/>
    </xf>
    <xf numFmtId="0" fontId="8" fillId="4" borderId="4" xfId="0" applyFont="1" applyFill="1" applyBorder="1"/>
    <xf numFmtId="168" fontId="6" fillId="4" borderId="0" xfId="0" applyFont="1" applyNumberFormat="1" applyFill="1" applyAlignment="1">
      <alignment horizontal="right"/>
    </xf>
    <xf numFmtId="169" fontId="6" fillId="4" borderId="5" xfId="0" applyFont="1" applyNumberFormat="1" applyFill="1" applyBorder="1" applyAlignment="1">
      <alignment horizontal="right"/>
    </xf>
    <xf numFmtId="0" fontId="8" fillId="0" borderId="4" xfId="0" applyFont="1" applyBorder="1"/>
    <xf numFmtId="0" fontId="6" fillId="0" borderId="0" xfId="0" applyFont="1" applyAlignment="1">
      <alignment horizontal="right"/>
    </xf>
    <xf numFmtId="0" fontId="6" fillId="0" borderId="5" xfId="0" applyFont="1" applyBorder="1" applyAlignment="1">
      <alignment horizontal="right"/>
    </xf>
    <xf numFmtId="0" fontId="5" fillId="0" borderId="4" xfId="0" applyFont="1" applyBorder="1"/>
    <xf numFmtId="170" fontId="5" fillId="0" borderId="0" xfId="0" applyFont="1" applyNumberFormat="1" applyAlignment="1">
      <alignment horizontal="right"/>
    </xf>
    <xf numFmtId="171" fontId="5" fillId="0" borderId="5" xfId="0" applyFont="1" applyNumberFormat="1" applyBorder="1" applyAlignment="1">
      <alignment horizontal="right"/>
    </xf>
    <xf numFmtId="0" fontId="6" fillId="4" borderId="4" xfId="0" applyFont="1" applyFill="1" applyBorder="1"/>
    <xf numFmtId="0" fontId="6" fillId="4" borderId="0" xfId="0" applyFont="1" applyFill="1" applyAlignment="1">
      <alignment horizontal="right"/>
    </xf>
    <xf numFmtId="0" fontId="6" fillId="4" borderId="5" xfId="0" applyFont="1" applyFill="1" applyBorder="1" applyAlignment="1">
      <alignment horizontal="right"/>
    </xf>
    <xf numFmtId="0" fontId="6" fillId="4" borderId="6" xfId="0" applyFont="1" applyFill="1" applyBorder="1"/>
    <xf numFmtId="0" fontId="6" fillId="4" borderId="7" xfId="0" applyFont="1" applyFill="1" applyBorder="1" applyAlignment="1">
      <alignment horizontal="right"/>
    </xf>
    <xf numFmtId="0" fontId="6" fillId="4" borderId="8" xfId="0" applyFont="1" applyFill="1" applyBorder="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80.71" hidden="0" customWidth="1"/>
  </cols>
  <sheetData>
    <row r="1">
      <c r="A1" s="1" t="s">
        <v>0</v>
      </c>
    </row>
    <row r="2">
      <c r="A2" s="2" t="s">
        <v>1</v>
      </c>
    </row>
    <row r="4">
      <c r="A4" s="4" t="str">
        <f>=HYPERLINK("#'Tables'!A5", "Q19/Q20 - Britain having fewer millionaires")</f>
      </c>
    </row>
    <row r="5">
      <c r="A5" s="4" t="str">
        <f>=HYPERLINK("#'Tables'!A61", "Q60 - Andy Burnham policy priorities (all 20 items)")</f>
      </c>
    </row>
    <row r="6">
      <c r="A6" s="4" t="str">
        <f>=HYPERLINK("#'Tables'!A129", "Q14 (Burnham poll) - Immigration/asylum by 2024 Labour defection")</f>
      </c>
    </row>
    <row r="7">
      <c r="A7" s="4" t="str">
        <f>=HYPERLINK("#'Tables'!A149", "WDW - Q142.6 Investigate/prosecute Trump admin officials (acceptable?)")</f>
      </c>
    </row>
    <row r="8">
      <c r="A8" s="4" t="str">
        <f>=HYPERLINK("#'Tables'!A166", "WDW - Q142.7 Targeted protests outside officials'/donors' homes (acceptable?)")</f>
      </c>
    </row>
    <row r="9">
      <c r="A9" s="4" t="str">
        <f>=HYPERLINK("#'Tables'!A183", "WDW - Q118.1 Feelings towards capitalism")</f>
      </c>
    </row>
    <row r="10">
      <c r="A10" s="4" t="str">
        <f>=HYPERLINK("#'Tables'!A215", "WDW - Q118.2 Feelings towards socialism")</f>
      </c>
    </row>
    <row r="11">
      <c r="A11" s="4" t="str">
        <f>=HYPERLINK("#'Tables'!A247", "WDW - Q130 Democratic Party's biggest problem")</f>
      </c>
    </row>
    <row r="12">
      <c r="A12" s="4" t="str">
        <f>=HYPERLINK("#'Tables'!A261", "WDW - Q119 Housing affordability (rent controls vs build more homes)")</f>
      </c>
    </row>
    <row r="13">
      <c r="A13" s="4" t="str">
        <f>=HYPERLINK("#'Tables'!A275", "WDW - Q108.4 AOC favourability")</f>
      </c>
    </row>
    <row r="14">
      <c r="A14" s="4" t="str">
        <f>=HYPERLINK("#'Tables'!A307", "WDW - AOC in 2028 nominee consideration set (Q112+Q113 derived)")</f>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xSplit="1" topLeftCell="B1" activePane="topRight" state="frozen"/>
      <selection pane="topRight"/>
    </sheetView>
  </sheetViews>
  <sheetFormatPr defaultRowHeight="15.0" baseColWidth="10"/>
  <cols>
    <col min="1" max="1" width="50.71" hidden="0" customWidth="1"/>
    <col min="2" max="2" width="14.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14.71" hidden="0" customWidth="1"/>
    <col min="15" max="15" width="14.71" hidden="0" customWidth="1"/>
    <col min="16" max="16" width="14.71" hidden="0" customWidth="1"/>
    <col min="17" max="17" width="14.71" hidden="0" customWidth="1"/>
    <col min="18" max="18" width="14.71" hidden="0" customWidth="1"/>
    <col min="19" max="19" width="14.71" hidden="0" customWidth="1"/>
    <col min="20" max="20" width="14.71" hidden="0" customWidth="1"/>
    <col min="21" max="21" width="14.71" hidden="0" customWidth="1"/>
    <col min="22" max="22" width="14.71" hidden="0" customWidth="1"/>
    <col min="23" max="23" width="14.71" hidden="0" customWidth="1"/>
    <col min="24" max="24" width="14.71" hidden="0" customWidth="1"/>
    <col min="25" max="25" width="14.71" hidden="0" customWidth="1"/>
    <col min="26" max="26" width="14.71" hidden="0" customWidth="1"/>
    <col min="27" max="27" width="14.71" hidden="0" customWidth="1"/>
    <col min="28" max="28" width="14.71" hidden="0" customWidth="1"/>
    <col min="29" max="29" width="14.71" hidden="0" customWidth="1"/>
    <col min="30" max="30" width="14.71" hidden="0" customWidth="1"/>
    <col min="31" max="31" width="14.71" hidden="0" customWidth="1"/>
    <col min="32" max="32" width="14.71" hidden="0" customWidth="1"/>
    <col min="33" max="33" width="14.71" hidden="0" customWidth="1"/>
    <col min="34" max="34" width="14.71" hidden="0" customWidth="1"/>
    <col min="35" max="35" width="14.71" hidden="0" customWidth="1"/>
    <col min="36" max="36" width="14.71" hidden="0" customWidth="1"/>
    <col min="37" max="37" width="14.71" hidden="0" customWidth="1"/>
    <col min="38" max="38" width="14.71" hidden="0" customWidth="1"/>
    <col min="39" max="39" width="14.71" hidden="0" customWidth="1"/>
    <col min="40" max="40" width="14.71" hidden="0" customWidth="1"/>
    <col min="41" max="41" width="14.71" hidden="0" customWidth="1"/>
    <col min="42" max="42" width="14.71" hidden="0" customWidth="1"/>
    <col min="43" max="43" width="14.71" hidden="0" customWidth="1"/>
    <col min="44" max="44" width="14.71" hidden="0" customWidth="1"/>
    <col min="45" max="45" width="14.71" hidden="0" customWidth="1"/>
    <col min="46" max="46" width="14.71" hidden="0" customWidth="1"/>
    <col min="47" max="47" width="14.71" hidden="0" customWidth="1"/>
    <col min="48" max="48" width="14.71" hidden="0" customWidth="1"/>
    <col min="49" max="49" width="14.71" hidden="0" customWidth="1"/>
    <col min="50" max="50" width="14.71" hidden="0" customWidth="1"/>
    <col min="51" max="51" width="14.71" hidden="0" customWidth="1"/>
    <col min="52" max="52" width="14.71" hidden="0" customWidth="1"/>
    <col min="53" max="53" width="14.71" hidden="0" customWidth="1"/>
    <col min="54" max="54" width="14.71" hidden="0" customWidth="1"/>
    <col min="55" max="55" width="14.71" hidden="0" customWidth="1"/>
    <col min="56" max="56" width="14.71" hidden="0" customWidth="1"/>
    <col min="57" max="57" width="14.71" hidden="0" customWidth="1"/>
    <col min="58" max="58" width="14.71" hidden="0" customWidth="1"/>
    <col min="59" max="59" width="14.71" hidden="0" customWidth="1"/>
    <col min="60" max="60" width="14.71" hidden="0" customWidth="1"/>
  </cols>
  <sheetData>
    <row r="4">
      <c r="A4" s="4" t="str">
        <f>=HYPERLINK("#'TOC'!A1", "Back to TOC")</f>
      </c>
    </row>
    <row r="5">
      <c r="A5" s="5" t="s">
        <v>2</v>
      </c>
    </row>
    <row r="6">
      <c r="A6" s="6" t="s">
        <v>3</v>
      </c>
      <c r="B6" s="7" t="s">
        <v>3</v>
      </c>
      <c r="C6" s="8" t="s">
        <v>4</v>
      </c>
      <c r="D6" s="9"/>
      <c r="E6" s="9"/>
      <c r="F6" s="9"/>
      <c r="G6" s="9"/>
      <c r="H6" s="10"/>
      <c r="I6" s="8" t="s">
        <v>5</v>
      </c>
      <c r="J6" s="9"/>
      <c r="K6" s="9"/>
      <c r="L6" s="10"/>
      <c r="M6" s="8" t="s">
        <v>6</v>
      </c>
      <c r="N6" s="9"/>
      <c r="O6" s="9"/>
      <c r="P6" s="9"/>
      <c r="Q6" s="9"/>
      <c r="R6" s="9"/>
      <c r="S6" s="9"/>
      <c r="T6" s="9"/>
      <c r="U6" s="9"/>
      <c r="V6" s="9"/>
      <c r="W6" s="10"/>
      <c r="X6" s="8" t="s">
        <v>7</v>
      </c>
      <c r="Y6" s="9"/>
      <c r="Z6" s="9"/>
      <c r="AA6" s="9"/>
      <c r="AB6" s="9"/>
      <c r="AC6" s="9"/>
      <c r="AD6" s="9"/>
      <c r="AE6" s="9"/>
      <c r="AF6" s="9"/>
      <c r="AG6" s="9"/>
      <c r="AH6" s="9"/>
      <c r="AI6" s="10"/>
      <c r="AJ6" s="8" t="s">
        <v>8</v>
      </c>
      <c r="AK6" s="9"/>
      <c r="AL6" s="9"/>
      <c r="AM6" s="9"/>
      <c r="AN6" s="9"/>
      <c r="AO6" s="9"/>
      <c r="AP6" s="9"/>
      <c r="AQ6" s="10"/>
      <c r="AR6" s="8" t="s">
        <v>9</v>
      </c>
      <c r="AS6" s="10"/>
    </row>
    <row r="7" ht="45" customHeight="1">
      <c r="A7" s="11" t="s">
        <v>10</v>
      </c>
      <c r="B7" s="12" t="s">
        <v>11</v>
      </c>
      <c r="C7" s="13" t="s">
        <v>12</v>
      </c>
      <c r="D7" s="13" t="s">
        <v>13</v>
      </c>
      <c r="E7" s="13" t="s">
        <v>14</v>
      </c>
      <c r="F7" s="13" t="s">
        <v>15</v>
      </c>
      <c r="G7" s="13" t="s">
        <v>16</v>
      </c>
      <c r="H7" s="12" t="s">
        <v>17</v>
      </c>
      <c r="I7" s="13" t="s">
        <v>18</v>
      </c>
      <c r="J7" s="13" t="s">
        <v>19</v>
      </c>
      <c r="K7" s="13" t="s">
        <v>20</v>
      </c>
      <c r="L7" s="12" t="s">
        <v>21</v>
      </c>
      <c r="M7" s="13" t="s">
        <v>22</v>
      </c>
      <c r="N7" s="13" t="s">
        <v>23</v>
      </c>
      <c r="O7" s="13" t="s">
        <v>24</v>
      </c>
      <c r="P7" s="13" t="s">
        <v>25</v>
      </c>
      <c r="Q7" s="13" t="s">
        <v>26</v>
      </c>
      <c r="R7" s="13" t="s">
        <v>27</v>
      </c>
      <c r="S7" s="13" t="s">
        <v>28</v>
      </c>
      <c r="T7" s="13" t="s">
        <v>29</v>
      </c>
      <c r="U7" s="13" t="s">
        <v>30</v>
      </c>
      <c r="V7" s="13" t="s">
        <v>31</v>
      </c>
      <c r="W7" s="12" t="s">
        <v>32</v>
      </c>
      <c r="X7" s="13" t="s">
        <v>33</v>
      </c>
      <c r="Y7" s="13" t="s">
        <v>34</v>
      </c>
      <c r="Z7" s="13" t="s">
        <v>35</v>
      </c>
      <c r="AA7" s="13" t="s">
        <v>36</v>
      </c>
      <c r="AB7" s="13" t="s">
        <v>37</v>
      </c>
      <c r="AC7" s="13" t="s">
        <v>38</v>
      </c>
      <c r="AD7" s="13" t="s">
        <v>39</v>
      </c>
      <c r="AE7" s="13" t="s">
        <v>40</v>
      </c>
      <c r="AF7" s="13" t="s">
        <v>41</v>
      </c>
      <c r="AG7" s="13" t="s">
        <v>42</v>
      </c>
      <c r="AH7" s="13" t="s">
        <v>21</v>
      </c>
      <c r="AI7" s="12" t="s">
        <v>43</v>
      </c>
      <c r="AJ7" s="13" t="s">
        <v>36</v>
      </c>
      <c r="AK7" s="13" t="s">
        <v>34</v>
      </c>
      <c r="AL7" s="13" t="s">
        <v>35</v>
      </c>
      <c r="AM7" s="13" t="s">
        <v>37</v>
      </c>
      <c r="AN7" s="13" t="s">
        <v>38</v>
      </c>
      <c r="AO7" s="13" t="s">
        <v>44</v>
      </c>
      <c r="AP7" s="13" t="s">
        <v>45</v>
      </c>
      <c r="AQ7" s="12" t="s">
        <v>46</v>
      </c>
      <c r="AR7" s="13" t="s">
        <v>47</v>
      </c>
      <c r="AS7" s="12" t="s">
        <v>48</v>
      </c>
    </row>
    <row r="8">
      <c r="A8" s="14" t="s">
        <v>49</v>
      </c>
      <c r="B8" s="15" t="n">
        <v>0.0660688337692107</v>
      </c>
      <c r="C8" s="15" t="n">
        <v>0.0389067421394865</v>
      </c>
      <c r="D8" s="15" t="n">
        <v>0.0572665655677101</v>
      </c>
      <c r="E8" s="15" t="n">
        <v>0.0615154176629255</v>
      </c>
      <c r="F8" s="15" t="n">
        <v>0.0439521314462353</v>
      </c>
      <c r="G8" s="15" t="n">
        <v>0.0884223918992365</v>
      </c>
      <c r="H8" s="15" t="n">
        <v>0.0881910880655164</v>
      </c>
      <c r="I8" s="15" t="n">
        <v>0.0933126189182934</v>
      </c>
      <c r="J8" s="15" t="n">
        <v>0.0415572790873257</v>
      </c>
      <c r="K8" s="15" t="n">
        <v>0</v>
      </c>
      <c r="L8" s="15" t="n">
        <v>0</v>
      </c>
      <c r="M8" s="15" t="n">
        <v>0.0561244852490741</v>
      </c>
      <c r="N8" s="15" t="n">
        <v>0.0796441763785074</v>
      </c>
      <c r="O8" s="15" t="n">
        <v>0.046601785556399</v>
      </c>
      <c r="P8" s="15" t="n">
        <v>0.0923935832913468</v>
      </c>
      <c r="Q8" s="15" t="n">
        <v>0.079301171530523</v>
      </c>
      <c r="R8" s="15" t="n">
        <v>0.0764508699384047</v>
      </c>
      <c r="S8" s="15" t="n">
        <v>0.0713587574471776</v>
      </c>
      <c r="T8" s="15" t="n">
        <v>0.0407928087522172</v>
      </c>
      <c r="U8" s="15" t="n">
        <v>0.0421265711071048</v>
      </c>
      <c r="V8" s="15" t="n">
        <v>0.0526053753252755</v>
      </c>
      <c r="W8" s="15" t="n">
        <v>0.0490161802409396</v>
      </c>
      <c r="X8" s="15" t="n">
        <v>0.06145478201468</v>
      </c>
      <c r="Y8" s="15" t="n">
        <v>0.0429883842461201</v>
      </c>
      <c r="Z8" s="15" t="n">
        <v>0.118828148646802</v>
      </c>
      <c r="AA8" s="15" t="n">
        <v>0.116932380729623</v>
      </c>
      <c r="AB8" s="15" t="n">
        <v>0.0571504686506238</v>
      </c>
      <c r="AC8" s="15" t="n">
        <v>0.0291093557480267</v>
      </c>
      <c r="AD8" s="15" t="n">
        <v>0</v>
      </c>
      <c r="AE8" s="15" t="n">
        <v>0.0798676957288014</v>
      </c>
      <c r="AF8" s="15" t="n">
        <v>0</v>
      </c>
      <c r="AG8" s="15" t="n">
        <v>0.0440238199631359</v>
      </c>
      <c r="AH8" s="15" t="n">
        <v>0</v>
      </c>
      <c r="AI8" s="15" t="n">
        <v>0</v>
      </c>
      <c r="AJ8" s="15" t="n">
        <v>0.107435267322694</v>
      </c>
      <c r="AK8" s="15" t="n">
        <v>0.0462020466361076</v>
      </c>
      <c r="AL8" s="15" t="n">
        <v>0.097843345262765</v>
      </c>
      <c r="AM8" s="15" t="n">
        <v>0.0680845086477721</v>
      </c>
      <c r="AN8" s="15" t="n">
        <v>0.0269626707517534</v>
      </c>
      <c r="AO8" s="15" t="n">
        <v>0.0434526224699218</v>
      </c>
      <c r="AP8" s="15" t="n">
        <v>0.0308748285191337</v>
      </c>
      <c r="AQ8" s="15" t="n">
        <v>0.035254510589891</v>
      </c>
      <c r="AR8" s="15" t="n">
        <v>0.0606811644989449</v>
      </c>
      <c r="AS8" s="16" t="n">
        <v>0.0719315540950037</v>
      </c>
    </row>
    <row r="9">
      <c r="A9" s="17" t="s">
        <v>3</v>
      </c>
      <c r="B9" s="18" t="n">
        <v>111.854535571274</v>
      </c>
      <c r="C9" s="18" t="n">
        <v>6.92318019662245</v>
      </c>
      <c r="D9" s="18" t="n">
        <v>16.4013392798163</v>
      </c>
      <c r="E9" s="18" t="n">
        <v>16.992725868712</v>
      </c>
      <c r="F9" s="18" t="n">
        <v>12.4390691450706</v>
      </c>
      <c r="G9" s="18" t="n">
        <v>23.9758333510162</v>
      </c>
      <c r="H9" s="18" t="n">
        <v>35.1223877300361</v>
      </c>
      <c r="I9" s="18" t="n">
        <v>75.5251511205241</v>
      </c>
      <c r="J9" s="18" t="n">
        <v>36.3293844507496</v>
      </c>
      <c r="K9" s="18" t="n">
        <v>0</v>
      </c>
      <c r="L9" s="18" t="n">
        <v>0</v>
      </c>
      <c r="M9" s="18" t="n">
        <v>3.89966856315714</v>
      </c>
      <c r="N9" s="18" t="n">
        <v>15.2518996384343</v>
      </c>
      <c r="O9" s="18" t="n">
        <v>5.92318490592969</v>
      </c>
      <c r="P9" s="18" t="n">
        <v>15.1881547964848</v>
      </c>
      <c r="Q9" s="18" t="n">
        <v>18.0084308065641</v>
      </c>
      <c r="R9" s="18" t="n">
        <v>18.397645483896</v>
      </c>
      <c r="S9" s="18" t="n">
        <v>10.7628863822506</v>
      </c>
      <c r="T9" s="18" t="n">
        <v>3.31830511555573</v>
      </c>
      <c r="U9" s="18" t="n">
        <v>6.13968418423648</v>
      </c>
      <c r="V9" s="18" t="n">
        <v>7.48860423999809</v>
      </c>
      <c r="W9" s="18" t="n">
        <v>7.47607145476674</v>
      </c>
      <c r="X9" s="18" t="n">
        <v>26.5355086002631</v>
      </c>
      <c r="Y9" s="18" t="n">
        <v>17.7918597772531</v>
      </c>
      <c r="Z9" s="18" t="n">
        <v>34.5850936857578</v>
      </c>
      <c r="AA9" s="18" t="n">
        <v>20.523382033254</v>
      </c>
      <c r="AB9" s="18" t="n">
        <v>8.57633579992552</v>
      </c>
      <c r="AC9" s="18" t="n">
        <v>2.39979434765848</v>
      </c>
      <c r="AD9" s="18" t="n">
        <v>0</v>
      </c>
      <c r="AE9" s="18" t="n">
        <v>0.667977042221057</v>
      </c>
      <c r="AF9" s="18" t="n">
        <v>0</v>
      </c>
      <c r="AG9" s="18" t="n">
        <v>0.774584284940654</v>
      </c>
      <c r="AH9" s="18" t="n">
        <v>0</v>
      </c>
      <c r="AI9" s="18" t="n">
        <v>0</v>
      </c>
      <c r="AJ9" s="18" t="n">
        <v>38.6088653133282</v>
      </c>
      <c r="AK9" s="18" t="n">
        <v>16.2264185431566</v>
      </c>
      <c r="AL9" s="18" t="n">
        <v>28.7149108866464</v>
      </c>
      <c r="AM9" s="18" t="n">
        <v>10.6685324284476</v>
      </c>
      <c r="AN9" s="18" t="n">
        <v>3.79950824151452</v>
      </c>
      <c r="AO9" s="18" t="n">
        <v>2.44897327471381</v>
      </c>
      <c r="AP9" s="18" t="n">
        <v>2.97526084309341</v>
      </c>
      <c r="AQ9" s="18" t="n">
        <v>8.41206604037308</v>
      </c>
      <c r="AR9" s="18" t="n">
        <v>53.5355759934548</v>
      </c>
      <c r="AS9" s="19" t="n">
        <v>58.3189595778189</v>
      </c>
    </row>
    <row r="10">
      <c r="A10" s="20" t="s">
        <v>3</v>
      </c>
      <c r="B10" s="21" t="s">
        <v>50</v>
      </c>
      <c r="C10" s="21" t="s">
        <v>3</v>
      </c>
      <c r="D10" s="21" t="s">
        <v>3</v>
      </c>
      <c r="E10" s="21" t="s">
        <v>3</v>
      </c>
      <c r="F10" s="21" t="s">
        <v>3</v>
      </c>
      <c r="G10" s="21" t="s">
        <v>3</v>
      </c>
      <c r="H10" s="21" t="s">
        <v>3</v>
      </c>
      <c r="I10" s="21" t="s">
        <v>51</v>
      </c>
      <c r="J10" s="21" t="s">
        <v>52</v>
      </c>
      <c r="K10" s="21" t="s">
        <v>3</v>
      </c>
      <c r="L10" s="21" t="s">
        <v>3</v>
      </c>
      <c r="M10" s="21" t="s">
        <v>3</v>
      </c>
      <c r="N10" s="21" t="s">
        <v>3</v>
      </c>
      <c r="O10" s="21" t="s">
        <v>3</v>
      </c>
      <c r="P10" s="21" t="s">
        <v>3</v>
      </c>
      <c r="Q10" s="21" t="s">
        <v>3</v>
      </c>
      <c r="R10" s="21" t="s">
        <v>3</v>
      </c>
      <c r="S10" s="21" t="s">
        <v>3</v>
      </c>
      <c r="T10" s="21" t="s">
        <v>3</v>
      </c>
      <c r="U10" s="21" t="s">
        <v>3</v>
      </c>
      <c r="V10" s="21" t="s">
        <v>3</v>
      </c>
      <c r="W10" s="21" t="s">
        <v>3</v>
      </c>
      <c r="X10" s="21" t="s">
        <v>53</v>
      </c>
      <c r="Y10" s="21" t="s">
        <v>53</v>
      </c>
      <c r="Z10" s="21" t="s">
        <v>54</v>
      </c>
      <c r="AA10" s="21" t="s">
        <v>55</v>
      </c>
      <c r="AB10" s="21" t="s">
        <v>53</v>
      </c>
      <c r="AC10" s="21" t="s">
        <v>3</v>
      </c>
      <c r="AD10" s="21" t="s">
        <v>3</v>
      </c>
      <c r="AE10" s="21" t="s">
        <v>3</v>
      </c>
      <c r="AF10" s="21" t="s">
        <v>3</v>
      </c>
      <c r="AG10" s="21" t="s">
        <v>3</v>
      </c>
      <c r="AH10" s="21" t="s">
        <v>3</v>
      </c>
      <c r="AI10" s="21" t="s">
        <v>3</v>
      </c>
      <c r="AJ10" s="21" t="s">
        <v>56</v>
      </c>
      <c r="AK10" s="21" t="s">
        <v>3</v>
      </c>
      <c r="AL10" s="21" t="s">
        <v>56</v>
      </c>
      <c r="AM10" s="21" t="s">
        <v>3</v>
      </c>
      <c r="AN10" s="21" t="s">
        <v>3</v>
      </c>
      <c r="AO10" s="21" t="s">
        <v>3</v>
      </c>
      <c r="AP10" s="21" t="s">
        <v>3</v>
      </c>
      <c r="AQ10" s="21" t="s">
        <v>3</v>
      </c>
      <c r="AR10" s="21" t="s">
        <v>3</v>
      </c>
      <c r="AS10" s="22" t="s">
        <v>3</v>
      </c>
    </row>
    <row r="11">
      <c r="A11" s="14" t="s">
        <v>57</v>
      </c>
      <c r="B11" s="15" t="n">
        <v>0.0610984813088366</v>
      </c>
      <c r="C11" s="15" t="n">
        <v>0.034367852692868</v>
      </c>
      <c r="D11" s="15" t="n">
        <v>0.0445107240410379</v>
      </c>
      <c r="E11" s="15" t="n">
        <v>0.0538325920446547</v>
      </c>
      <c r="F11" s="15" t="n">
        <v>0.0494573459012383</v>
      </c>
      <c r="G11" s="15" t="n">
        <v>0.0648379390981586</v>
      </c>
      <c r="H11" s="15" t="n">
        <v>0.0957373889674479</v>
      </c>
      <c r="I11" s="15" t="n">
        <v>0.072970957038094</v>
      </c>
      <c r="J11" s="15" t="n">
        <v>0.0507648722631217</v>
      </c>
      <c r="K11" s="15" t="n">
        <v>0</v>
      </c>
      <c r="L11" s="15" t="n">
        <v>0</v>
      </c>
      <c r="M11" s="15" t="n">
        <v>0.0422501420246916</v>
      </c>
      <c r="N11" s="15" t="n">
        <v>0.0303531648200333</v>
      </c>
      <c r="O11" s="15" t="n">
        <v>0.0475844491519905</v>
      </c>
      <c r="P11" s="15" t="n">
        <v>0.04707496382061</v>
      </c>
      <c r="Q11" s="15" t="n">
        <v>0.0897965938517376</v>
      </c>
      <c r="R11" s="15" t="n">
        <v>0.0613575320113499</v>
      </c>
      <c r="S11" s="15" t="n">
        <v>0.0952351668722523</v>
      </c>
      <c r="T11" s="15" t="n">
        <v>0.0682897220707587</v>
      </c>
      <c r="U11" s="15" t="n">
        <v>0.029402078200446</v>
      </c>
      <c r="V11" s="15" t="n">
        <v>0.124791151412122</v>
      </c>
      <c r="W11" s="15" t="n">
        <v>0.0247747680691677</v>
      </c>
      <c r="X11" s="15" t="n">
        <v>0.0239512368658371</v>
      </c>
      <c r="Y11" s="15" t="n">
        <v>0.0565146521019093</v>
      </c>
      <c r="Z11" s="15" t="n">
        <v>0.136593529320731</v>
      </c>
      <c r="AA11" s="15" t="n">
        <v>0.0930589322933648</v>
      </c>
      <c r="AB11" s="15" t="n">
        <v>0.0427512233381991</v>
      </c>
      <c r="AC11" s="15" t="n">
        <v>0.0607380900249602</v>
      </c>
      <c r="AD11" s="15" t="n">
        <v>0.0505379707205893</v>
      </c>
      <c r="AE11" s="15" t="n">
        <v>0</v>
      </c>
      <c r="AF11" s="15" t="n">
        <v>0</v>
      </c>
      <c r="AG11" s="15" t="n">
        <v>0</v>
      </c>
      <c r="AH11" s="15" t="n">
        <v>0.0513862242692491</v>
      </c>
      <c r="AI11" s="15" t="n">
        <v>0</v>
      </c>
      <c r="AJ11" s="15" t="n">
        <v>0.0900178431027169</v>
      </c>
      <c r="AK11" s="15" t="n">
        <v>0.0358977054365869</v>
      </c>
      <c r="AL11" s="15" t="n">
        <v>0.137428893184463</v>
      </c>
      <c r="AM11" s="15" t="n">
        <v>0.0478607854369883</v>
      </c>
      <c r="AN11" s="15" t="n">
        <v>0.028396539604828</v>
      </c>
      <c r="AO11" s="15" t="n">
        <v>0.0277486495293797</v>
      </c>
      <c r="AP11" s="15" t="n">
        <v>0.0403883959269533</v>
      </c>
      <c r="AQ11" s="15" t="n">
        <v>0.00500052914491321</v>
      </c>
      <c r="AR11" s="15" t="n">
        <v>0.0418592248827387</v>
      </c>
      <c r="AS11" s="16" t="n">
        <v>0.0820341353076693</v>
      </c>
    </row>
    <row r="12">
      <c r="A12" s="17" t="s">
        <v>3</v>
      </c>
      <c r="B12" s="18" t="n">
        <v>103.43972885586</v>
      </c>
      <c r="C12" s="18" t="n">
        <v>6.11551685079849</v>
      </c>
      <c r="D12" s="18" t="n">
        <v>12.748022853303</v>
      </c>
      <c r="E12" s="18" t="n">
        <v>14.8704587267777</v>
      </c>
      <c r="F12" s="18" t="n">
        <v>13.997121985989</v>
      </c>
      <c r="G12" s="18" t="n">
        <v>17.5808818247339</v>
      </c>
      <c r="H12" s="18" t="n">
        <v>38.1277266142583</v>
      </c>
      <c r="I12" s="18" t="n">
        <v>59.0610639975393</v>
      </c>
      <c r="J12" s="18" t="n">
        <v>44.378664858321</v>
      </c>
      <c r="K12" s="18" t="n">
        <v>0</v>
      </c>
      <c r="L12" s="18" t="n">
        <v>0</v>
      </c>
      <c r="M12" s="18" t="n">
        <v>2.93564475311303</v>
      </c>
      <c r="N12" s="18" t="n">
        <v>5.81264625481057</v>
      </c>
      <c r="O12" s="18" t="n">
        <v>6.04808351458859</v>
      </c>
      <c r="P12" s="18" t="n">
        <v>7.73843606965406</v>
      </c>
      <c r="Q12" s="18" t="n">
        <v>20.391826701094</v>
      </c>
      <c r="R12" s="18" t="n">
        <v>14.7654843250456</v>
      </c>
      <c r="S12" s="18" t="n">
        <v>14.3641133521625</v>
      </c>
      <c r="T12" s="18" t="n">
        <v>5.55505102538352</v>
      </c>
      <c r="U12" s="18" t="n">
        <v>4.28516895077932</v>
      </c>
      <c r="V12" s="18" t="n">
        <v>17.7645637884091</v>
      </c>
      <c r="W12" s="18" t="n">
        <v>3.77871012081991</v>
      </c>
      <c r="X12" s="18" t="n">
        <v>10.341884406791</v>
      </c>
      <c r="Y12" s="18" t="n">
        <v>23.3900571791824</v>
      </c>
      <c r="Z12" s="18" t="n">
        <v>39.7557318044853</v>
      </c>
      <c r="AA12" s="18" t="n">
        <v>16.3332347049324</v>
      </c>
      <c r="AB12" s="18" t="n">
        <v>6.41550027257749</v>
      </c>
      <c r="AC12" s="18" t="n">
        <v>5.00728791084124</v>
      </c>
      <c r="AD12" s="18" t="n">
        <v>1.56390333296662</v>
      </c>
      <c r="AE12" s="18" t="n">
        <v>0</v>
      </c>
      <c r="AF12" s="18" t="n">
        <v>0</v>
      </c>
      <c r="AG12" s="18" t="n">
        <v>0</v>
      </c>
      <c r="AH12" s="18" t="n">
        <v>0.632129244083903</v>
      </c>
      <c r="AI12" s="18" t="n">
        <v>0</v>
      </c>
      <c r="AJ12" s="18" t="n">
        <v>32.3495893551426</v>
      </c>
      <c r="AK12" s="18" t="n">
        <v>12.6074759791654</v>
      </c>
      <c r="AL12" s="18" t="n">
        <v>40.3324151524496</v>
      </c>
      <c r="AM12" s="18" t="n">
        <v>7.49956710603644</v>
      </c>
      <c r="AN12" s="18" t="n">
        <v>4.00156524746427</v>
      </c>
      <c r="AO12" s="18" t="n">
        <v>1.56390333296662</v>
      </c>
      <c r="AP12" s="18" t="n">
        <v>3.89203822921149</v>
      </c>
      <c r="AQ12" s="18" t="n">
        <v>1.1931744534239</v>
      </c>
      <c r="AR12" s="18" t="n">
        <v>36.9300380643806</v>
      </c>
      <c r="AS12" s="19" t="n">
        <v>66.5096907914798</v>
      </c>
    </row>
    <row r="13">
      <c r="A13" s="20" t="s">
        <v>3</v>
      </c>
      <c r="B13" s="21" t="s">
        <v>50</v>
      </c>
      <c r="C13" s="21" t="s">
        <v>3</v>
      </c>
      <c r="D13" s="21" t="s">
        <v>3</v>
      </c>
      <c r="E13" s="21" t="s">
        <v>3</v>
      </c>
      <c r="F13" s="21" t="s">
        <v>3</v>
      </c>
      <c r="G13" s="21" t="s">
        <v>3</v>
      </c>
      <c r="H13" s="21" t="s">
        <v>58</v>
      </c>
      <c r="I13" s="21" t="s">
        <v>52</v>
      </c>
      <c r="J13" s="21" t="s">
        <v>52</v>
      </c>
      <c r="K13" s="21" t="s">
        <v>3</v>
      </c>
      <c r="L13" s="21" t="s">
        <v>3</v>
      </c>
      <c r="M13" s="21" t="s">
        <v>3</v>
      </c>
      <c r="N13" s="21" t="s">
        <v>3</v>
      </c>
      <c r="O13" s="21" t="s">
        <v>3</v>
      </c>
      <c r="P13" s="21" t="s">
        <v>3</v>
      </c>
      <c r="Q13" s="21" t="s">
        <v>59</v>
      </c>
      <c r="R13" s="21" t="s">
        <v>3</v>
      </c>
      <c r="S13" s="21" t="s">
        <v>60</v>
      </c>
      <c r="T13" s="21" t="s">
        <v>3</v>
      </c>
      <c r="U13" s="21" t="s">
        <v>3</v>
      </c>
      <c r="V13" s="21" t="s">
        <v>61</v>
      </c>
      <c r="W13" s="21" t="s">
        <v>3</v>
      </c>
      <c r="X13" s="21" t="s">
        <v>62</v>
      </c>
      <c r="Y13" s="21" t="s">
        <v>63</v>
      </c>
      <c r="Z13" s="21" t="s">
        <v>64</v>
      </c>
      <c r="AA13" s="21" t="s">
        <v>63</v>
      </c>
      <c r="AB13" s="21" t="s">
        <v>3</v>
      </c>
      <c r="AC13" s="21" t="s">
        <v>3</v>
      </c>
      <c r="AD13" s="21" t="s">
        <v>3</v>
      </c>
      <c r="AE13" s="21" t="s">
        <v>3</v>
      </c>
      <c r="AF13" s="21" t="s">
        <v>3</v>
      </c>
      <c r="AG13" s="21" t="s">
        <v>3</v>
      </c>
      <c r="AH13" s="21" t="s">
        <v>3</v>
      </c>
      <c r="AI13" s="21" t="s">
        <v>3</v>
      </c>
      <c r="AJ13" s="21" t="s">
        <v>65</v>
      </c>
      <c r="AK13" s="21" t="s">
        <v>66</v>
      </c>
      <c r="AL13" s="21" t="s">
        <v>67</v>
      </c>
      <c r="AM13" s="21" t="s">
        <v>3</v>
      </c>
      <c r="AN13" s="21" t="s">
        <v>3</v>
      </c>
      <c r="AO13" s="21" t="s">
        <v>3</v>
      </c>
      <c r="AP13" s="21" t="s">
        <v>3</v>
      </c>
      <c r="AQ13" s="21" t="s">
        <v>3</v>
      </c>
      <c r="AR13" s="21" t="s">
        <v>3</v>
      </c>
      <c r="AS13" s="22" t="s">
        <v>68</v>
      </c>
    </row>
    <row r="14">
      <c r="A14" s="14" t="s">
        <v>69</v>
      </c>
      <c r="B14" s="15" t="n">
        <v>0.084949598144464</v>
      </c>
      <c r="C14" s="15" t="n">
        <v>0.0743175641243993</v>
      </c>
      <c r="D14" s="15" t="n">
        <v>0.0790592477392762</v>
      </c>
      <c r="E14" s="15" t="n">
        <v>0.0937504566102604</v>
      </c>
      <c r="F14" s="15" t="n">
        <v>0.0676834934656959</v>
      </c>
      <c r="G14" s="15" t="n">
        <v>0.0902441472890057</v>
      </c>
      <c r="H14" s="15" t="n">
        <v>0.0964968512461075</v>
      </c>
      <c r="I14" s="15" t="n">
        <v>0.100762652221944</v>
      </c>
      <c r="J14" s="15" t="n">
        <v>0.0712246727077667</v>
      </c>
      <c r="K14" s="15" t="n">
        <v>0</v>
      </c>
      <c r="L14" s="15" t="n">
        <v>0</v>
      </c>
      <c r="M14" s="15" t="n">
        <v>0.0602225874931315</v>
      </c>
      <c r="N14" s="15" t="n">
        <v>0.0720929382054846</v>
      </c>
      <c r="O14" s="15" t="n">
        <v>0.077961109701116</v>
      </c>
      <c r="P14" s="15" t="n">
        <v>0.0556713673792015</v>
      </c>
      <c r="Q14" s="15" t="n">
        <v>0.0718572652556749</v>
      </c>
      <c r="R14" s="15" t="n">
        <v>0.104782848053092</v>
      </c>
      <c r="S14" s="15" t="n">
        <v>0.0942332268469403</v>
      </c>
      <c r="T14" s="15" t="n">
        <v>0.0902747329961694</v>
      </c>
      <c r="U14" s="15" t="n">
        <v>0.11853842423328</v>
      </c>
      <c r="V14" s="15" t="n">
        <v>0.0893991524671329</v>
      </c>
      <c r="W14" s="15" t="n">
        <v>0.0896666549580057</v>
      </c>
      <c r="X14" s="15" t="n">
        <v>0.090193925473691</v>
      </c>
      <c r="Y14" s="15" t="n">
        <v>0.0636376503223452</v>
      </c>
      <c r="Z14" s="15" t="n">
        <v>0.112655597060144</v>
      </c>
      <c r="AA14" s="15" t="n">
        <v>0.107255532407033</v>
      </c>
      <c r="AB14" s="15" t="n">
        <v>0.0705079743271139</v>
      </c>
      <c r="AC14" s="15" t="n">
        <v>0.0787219318082311</v>
      </c>
      <c r="AD14" s="15" t="n">
        <v>0.100967286042692</v>
      </c>
      <c r="AE14" s="15" t="n">
        <v>0.19150933951566</v>
      </c>
      <c r="AF14" s="15" t="n">
        <v>0</v>
      </c>
      <c r="AG14" s="15" t="n">
        <v>0.0907462548563253</v>
      </c>
      <c r="AH14" s="15" t="n">
        <v>0</v>
      </c>
      <c r="AI14" s="15" t="n">
        <v>0.0969638132830475</v>
      </c>
      <c r="AJ14" s="15" t="n">
        <v>0.0902918345928617</v>
      </c>
      <c r="AK14" s="15" t="n">
        <v>0.0810707207856672</v>
      </c>
      <c r="AL14" s="15" t="n">
        <v>0.139985777405322</v>
      </c>
      <c r="AM14" s="15" t="n">
        <v>0.0580372847632395</v>
      </c>
      <c r="AN14" s="15" t="n">
        <v>0.0355282083184807</v>
      </c>
      <c r="AO14" s="15" t="n">
        <v>0.0554376401423231</v>
      </c>
      <c r="AP14" s="15" t="n">
        <v>0.118655126006964</v>
      </c>
      <c r="AQ14" s="15" t="n">
        <v>0.0551399447791016</v>
      </c>
      <c r="AR14" s="15" t="n">
        <v>0.076175476458568</v>
      </c>
      <c r="AS14" s="16" t="n">
        <v>0.0944973671273855</v>
      </c>
    </row>
    <row r="15">
      <c r="A15" s="17" t="s">
        <v>3</v>
      </c>
      <c r="B15" s="18" t="n">
        <v>143.819669658578</v>
      </c>
      <c r="C15" s="18" t="n">
        <v>13.2242860726465</v>
      </c>
      <c r="D15" s="18" t="n">
        <v>22.6428376230415</v>
      </c>
      <c r="E15" s="18" t="n">
        <v>25.897179435146</v>
      </c>
      <c r="F15" s="18" t="n">
        <v>19.1553771682179</v>
      </c>
      <c r="G15" s="18" t="n">
        <v>24.4698044220679</v>
      </c>
      <c r="H15" s="18" t="n">
        <v>38.4301849374576</v>
      </c>
      <c r="I15" s="18" t="n">
        <v>81.5550418001952</v>
      </c>
      <c r="J15" s="18" t="n">
        <v>62.2646278583822</v>
      </c>
      <c r="K15" s="18" t="n">
        <v>0</v>
      </c>
      <c r="L15" s="18" t="n">
        <v>0</v>
      </c>
      <c r="M15" s="18" t="n">
        <v>4.18441488054128</v>
      </c>
      <c r="N15" s="18" t="n">
        <v>13.805833748902</v>
      </c>
      <c r="O15" s="18" t="n">
        <v>9.90902092522444</v>
      </c>
      <c r="P15" s="18" t="n">
        <v>9.15155918156142</v>
      </c>
      <c r="Q15" s="18" t="n">
        <v>16.3180009113443</v>
      </c>
      <c r="R15" s="18" t="n">
        <v>25.2156410100616</v>
      </c>
      <c r="S15" s="18" t="n">
        <v>14.212992914531</v>
      </c>
      <c r="T15" s="18" t="n">
        <v>7.34342933153225</v>
      </c>
      <c r="U15" s="18" t="n">
        <v>17.2762337252423</v>
      </c>
      <c r="V15" s="18" t="n">
        <v>12.7263586292852</v>
      </c>
      <c r="W15" s="18" t="n">
        <v>13.6761844003517</v>
      </c>
      <c r="X15" s="18" t="n">
        <v>38.9447591649892</v>
      </c>
      <c r="Y15" s="18" t="n">
        <v>26.3380950678838</v>
      </c>
      <c r="Z15" s="18" t="n">
        <v>32.7885641821358</v>
      </c>
      <c r="AA15" s="18" t="n">
        <v>18.8249503947022</v>
      </c>
      <c r="AB15" s="18" t="n">
        <v>10.580841744248</v>
      </c>
      <c r="AC15" s="18" t="n">
        <v>6.48988760264664</v>
      </c>
      <c r="AD15" s="18" t="n">
        <v>3.12444431209483</v>
      </c>
      <c r="AE15" s="18" t="n">
        <v>1.60169691888642</v>
      </c>
      <c r="AF15" s="18" t="n">
        <v>0</v>
      </c>
      <c r="AG15" s="18" t="n">
        <v>1.59664979067669</v>
      </c>
      <c r="AH15" s="18" t="n">
        <v>0</v>
      </c>
      <c r="AI15" s="18" t="n">
        <v>3.52978048031388</v>
      </c>
      <c r="AJ15" s="18" t="n">
        <v>32.4480533028165</v>
      </c>
      <c r="AK15" s="18" t="n">
        <v>28.4724929487334</v>
      </c>
      <c r="AL15" s="18" t="n">
        <v>41.0828055070749</v>
      </c>
      <c r="AM15" s="18" t="n">
        <v>9.09417820372172</v>
      </c>
      <c r="AN15" s="18" t="n">
        <v>5.00654113812274</v>
      </c>
      <c r="AO15" s="18" t="n">
        <v>3.12444431209483</v>
      </c>
      <c r="AP15" s="18" t="n">
        <v>11.4342319349905</v>
      </c>
      <c r="AQ15" s="18" t="n">
        <v>13.1569223110229</v>
      </c>
      <c r="AR15" s="18" t="n">
        <v>67.2053353369018</v>
      </c>
      <c r="AS15" s="19" t="n">
        <v>76.6143343216756</v>
      </c>
    </row>
    <row r="16">
      <c r="A16" s="20" t="s">
        <v>3</v>
      </c>
      <c r="B16" s="21" t="s">
        <v>50</v>
      </c>
      <c r="C16" s="21" t="s">
        <v>3</v>
      </c>
      <c r="D16" s="21" t="s">
        <v>3</v>
      </c>
      <c r="E16" s="21" t="s">
        <v>3</v>
      </c>
      <c r="F16" s="21" t="s">
        <v>3</v>
      </c>
      <c r="G16" s="21" t="s">
        <v>3</v>
      </c>
      <c r="H16" s="21" t="s">
        <v>3</v>
      </c>
      <c r="I16" s="21" t="s">
        <v>52</v>
      </c>
      <c r="J16" s="21" t="s">
        <v>52</v>
      </c>
      <c r="K16" s="21" t="s">
        <v>3</v>
      </c>
      <c r="L16" s="21" t="s">
        <v>3</v>
      </c>
      <c r="M16" s="21" t="s">
        <v>3</v>
      </c>
      <c r="N16" s="21" t="s">
        <v>3</v>
      </c>
      <c r="O16" s="21" t="s">
        <v>3</v>
      </c>
      <c r="P16" s="21" t="s">
        <v>3</v>
      </c>
      <c r="Q16" s="21" t="s">
        <v>3</v>
      </c>
      <c r="R16" s="21" t="s">
        <v>3</v>
      </c>
      <c r="S16" s="21" t="s">
        <v>3</v>
      </c>
      <c r="T16" s="21" t="s">
        <v>3</v>
      </c>
      <c r="U16" s="21" t="s">
        <v>3</v>
      </c>
      <c r="V16" s="21" t="s">
        <v>3</v>
      </c>
      <c r="W16" s="21" t="s">
        <v>3</v>
      </c>
      <c r="X16" s="21" t="s">
        <v>70</v>
      </c>
      <c r="Y16" s="21" t="s">
        <v>70</v>
      </c>
      <c r="Z16" s="21" t="s">
        <v>59</v>
      </c>
      <c r="AA16" s="21" t="s">
        <v>70</v>
      </c>
      <c r="AB16" s="21" t="s">
        <v>70</v>
      </c>
      <c r="AC16" s="21" t="s">
        <v>70</v>
      </c>
      <c r="AD16" s="21" t="s">
        <v>3</v>
      </c>
      <c r="AE16" s="21" t="s">
        <v>3</v>
      </c>
      <c r="AF16" s="21" t="s">
        <v>3</v>
      </c>
      <c r="AG16" s="21" t="s">
        <v>3</v>
      </c>
      <c r="AH16" s="21" t="s">
        <v>3</v>
      </c>
      <c r="AI16" s="21" t="s">
        <v>3</v>
      </c>
      <c r="AJ16" s="21" t="s">
        <v>71</v>
      </c>
      <c r="AK16" s="21" t="s">
        <v>3</v>
      </c>
      <c r="AL16" s="21" t="s">
        <v>72</v>
      </c>
      <c r="AM16" s="21" t="s">
        <v>3</v>
      </c>
      <c r="AN16" s="21" t="s">
        <v>3</v>
      </c>
      <c r="AO16" s="21" t="s">
        <v>3</v>
      </c>
      <c r="AP16" s="21" t="s">
        <v>3</v>
      </c>
      <c r="AQ16" s="21" t="s">
        <v>3</v>
      </c>
      <c r="AR16" s="21" t="s">
        <v>3</v>
      </c>
      <c r="AS16" s="22" t="s">
        <v>3</v>
      </c>
    </row>
    <row r="17">
      <c r="A17" s="14" t="s">
        <v>73</v>
      </c>
      <c r="B17" s="15" t="n">
        <v>0.102929793301453</v>
      </c>
      <c r="C17" s="15" t="n">
        <v>0.0921574770318084</v>
      </c>
      <c r="D17" s="15" t="n">
        <v>0.127496902758547</v>
      </c>
      <c r="E17" s="15" t="n">
        <v>0.113755100079658</v>
      </c>
      <c r="F17" s="15" t="n">
        <v>0.103027947415922</v>
      </c>
      <c r="G17" s="15" t="n">
        <v>0.094623168242674</v>
      </c>
      <c r="H17" s="15" t="n">
        <v>0.0881527506525361</v>
      </c>
      <c r="I17" s="15" t="n">
        <v>0.102603590635468</v>
      </c>
      <c r="J17" s="15" t="n">
        <v>0.104341175925456</v>
      </c>
      <c r="K17" s="15" t="n">
        <v>0</v>
      </c>
      <c r="L17" s="15" t="n">
        <v>0</v>
      </c>
      <c r="M17" s="15" t="n">
        <v>0.0859659843315095</v>
      </c>
      <c r="N17" s="15" t="n">
        <v>0.129765114569783</v>
      </c>
      <c r="O17" s="15" t="n">
        <v>0.0882070612069363</v>
      </c>
      <c r="P17" s="15" t="n">
        <v>0.132755552644789</v>
      </c>
      <c r="Q17" s="15" t="n">
        <v>0.0990830697575194</v>
      </c>
      <c r="R17" s="15" t="n">
        <v>0.120285271449367</v>
      </c>
      <c r="S17" s="15" t="n">
        <v>0.0765013856688645</v>
      </c>
      <c r="T17" s="15" t="n">
        <v>0.0665791446859493</v>
      </c>
      <c r="U17" s="15" t="n">
        <v>0.079985924527014</v>
      </c>
      <c r="V17" s="15" t="n">
        <v>0.0893464191178778</v>
      </c>
      <c r="W17" s="15" t="n">
        <v>0.11555590143458</v>
      </c>
      <c r="X17" s="15" t="n">
        <v>0.0854257771045831</v>
      </c>
      <c r="Y17" s="15" t="n">
        <v>0.102840392259115</v>
      </c>
      <c r="Z17" s="15" t="n">
        <v>0.144399864472986</v>
      </c>
      <c r="AA17" s="15" t="n">
        <v>0.105761692306672</v>
      </c>
      <c r="AB17" s="15" t="n">
        <v>0.0709428707492457</v>
      </c>
      <c r="AC17" s="15" t="n">
        <v>0.0789251402988013</v>
      </c>
      <c r="AD17" s="15" t="n">
        <v>0.0765763380703861</v>
      </c>
      <c r="AE17" s="15" t="n">
        <v>0</v>
      </c>
      <c r="AF17" s="15" t="n">
        <v>0.19126677146414</v>
      </c>
      <c r="AG17" s="15" t="n">
        <v>0.0227483255692072</v>
      </c>
      <c r="AH17" s="15" t="n">
        <v>0.246136088847624</v>
      </c>
      <c r="AI17" s="15" t="n">
        <v>0.085478930967338</v>
      </c>
      <c r="AJ17" s="15" t="n">
        <v>0.114312645455575</v>
      </c>
      <c r="AK17" s="15" t="n">
        <v>0.113459106647192</v>
      </c>
      <c r="AL17" s="15" t="n">
        <v>0.0959004787139552</v>
      </c>
      <c r="AM17" s="15" t="n">
        <v>0.108228055363119</v>
      </c>
      <c r="AN17" s="15" t="n">
        <v>0.0912569804320849</v>
      </c>
      <c r="AO17" s="15" t="n">
        <v>0.0491372021161517</v>
      </c>
      <c r="AP17" s="15" t="n">
        <v>0.123092526941108</v>
      </c>
      <c r="AQ17" s="15" t="n">
        <v>0.0869111168770885</v>
      </c>
      <c r="AR17" s="15" t="n">
        <v>0.0823742930155751</v>
      </c>
      <c r="AS17" s="16" t="n">
        <v>0.125297749329852</v>
      </c>
    </row>
    <row r="18">
      <c r="A18" s="17" t="s">
        <v>3</v>
      </c>
      <c r="B18" s="18" t="n">
        <v>174.26014005936</v>
      </c>
      <c r="C18" s="18" t="n">
        <v>16.3987726772367</v>
      </c>
      <c r="D18" s="18" t="n">
        <v>36.5155468734407</v>
      </c>
      <c r="E18" s="18" t="n">
        <v>31.4231668297121</v>
      </c>
      <c r="F18" s="18" t="n">
        <v>29.1583529538048</v>
      </c>
      <c r="G18" s="18" t="n">
        <v>25.6571809945701</v>
      </c>
      <c r="H18" s="18" t="n">
        <v>35.1071197305954</v>
      </c>
      <c r="I18" s="18" t="n">
        <v>83.0450562644423</v>
      </c>
      <c r="J18" s="18" t="n">
        <v>91.2150837949176</v>
      </c>
      <c r="K18" s="18" t="n">
        <v>0</v>
      </c>
      <c r="L18" s="18" t="n">
        <v>0</v>
      </c>
      <c r="M18" s="18" t="n">
        <v>5.97313000040347</v>
      </c>
      <c r="N18" s="18" t="n">
        <v>24.8500843876183</v>
      </c>
      <c r="O18" s="18" t="n">
        <v>11.2113028996504</v>
      </c>
      <c r="P18" s="18" t="n">
        <v>21.8230726835635</v>
      </c>
      <c r="Q18" s="18" t="n">
        <v>22.5006840553858</v>
      </c>
      <c r="R18" s="18" t="n">
        <v>28.9462472152718</v>
      </c>
      <c r="S18" s="18" t="n">
        <v>11.5385378262537</v>
      </c>
      <c r="T18" s="18" t="n">
        <v>5.41590351727626</v>
      </c>
      <c r="U18" s="18" t="n">
        <v>11.6574480873716</v>
      </c>
      <c r="V18" s="18" t="n">
        <v>12.7188518073991</v>
      </c>
      <c r="W18" s="18" t="n">
        <v>17.6248775791661</v>
      </c>
      <c r="X18" s="18" t="n">
        <v>36.8859243939933</v>
      </c>
      <c r="Y18" s="18" t="n">
        <v>42.5631684139659</v>
      </c>
      <c r="Z18" s="18" t="n">
        <v>42.0277762287878</v>
      </c>
      <c r="AA18" s="18" t="n">
        <v>18.5627591104319</v>
      </c>
      <c r="AB18" s="18" t="n">
        <v>10.6461048618121</v>
      </c>
      <c r="AC18" s="18" t="n">
        <v>6.50664024366307</v>
      </c>
      <c r="AD18" s="18" t="n">
        <v>2.36966361385511</v>
      </c>
      <c r="AE18" s="18" t="n">
        <v>0</v>
      </c>
      <c r="AF18" s="18" t="n">
        <v>8.15830776975508</v>
      </c>
      <c r="AG18" s="18" t="n">
        <v>0.400249126708596</v>
      </c>
      <c r="AH18" s="18" t="n">
        <v>3.02785079070552</v>
      </c>
      <c r="AI18" s="18" t="n">
        <v>3.11169550568159</v>
      </c>
      <c r="AJ18" s="18" t="n">
        <v>41.0803793017815</v>
      </c>
      <c r="AK18" s="18" t="n">
        <v>39.8474761624777</v>
      </c>
      <c r="AL18" s="18" t="n">
        <v>28.1447214714757</v>
      </c>
      <c r="AM18" s="18" t="n">
        <v>16.958843373353</v>
      </c>
      <c r="AN18" s="18" t="n">
        <v>12.8596922923479</v>
      </c>
      <c r="AO18" s="18" t="n">
        <v>2.76935402138188</v>
      </c>
      <c r="AP18" s="18" t="n">
        <v>11.8618432247596</v>
      </c>
      <c r="AQ18" s="18" t="n">
        <v>20.7378302117826</v>
      </c>
      <c r="AR18" s="18" t="n">
        <v>72.6742022842873</v>
      </c>
      <c r="AS18" s="19" t="n">
        <v>101.585937775073</v>
      </c>
    </row>
    <row r="19">
      <c r="A19" s="20" t="s">
        <v>3</v>
      </c>
      <c r="B19" s="21" t="s">
        <v>50</v>
      </c>
      <c r="C19" s="21" t="s">
        <v>3</v>
      </c>
      <c r="D19" s="21" t="s">
        <v>3</v>
      </c>
      <c r="E19" s="21" t="s">
        <v>3</v>
      </c>
      <c r="F19" s="21" t="s">
        <v>3</v>
      </c>
      <c r="G19" s="21" t="s">
        <v>3</v>
      </c>
      <c r="H19" s="21" t="s">
        <v>3</v>
      </c>
      <c r="I19" s="21" t="s">
        <v>52</v>
      </c>
      <c r="J19" s="21" t="s">
        <v>52</v>
      </c>
      <c r="K19" s="21" t="s">
        <v>3</v>
      </c>
      <c r="L19" s="21" t="s">
        <v>3</v>
      </c>
      <c r="M19" s="21" t="s">
        <v>3</v>
      </c>
      <c r="N19" s="21" t="s">
        <v>3</v>
      </c>
      <c r="O19" s="21" t="s">
        <v>3</v>
      </c>
      <c r="P19" s="21" t="s">
        <v>3</v>
      </c>
      <c r="Q19" s="21" t="s">
        <v>3</v>
      </c>
      <c r="R19" s="21" t="s">
        <v>3</v>
      </c>
      <c r="S19" s="21" t="s">
        <v>3</v>
      </c>
      <c r="T19" s="21" t="s">
        <v>3</v>
      </c>
      <c r="U19" s="21" t="s">
        <v>3</v>
      </c>
      <c r="V19" s="21" t="s">
        <v>3</v>
      </c>
      <c r="W19" s="21" t="s">
        <v>3</v>
      </c>
      <c r="X19" s="21" t="s">
        <v>66</v>
      </c>
      <c r="Y19" s="21" t="s">
        <v>66</v>
      </c>
      <c r="Z19" s="21" t="s">
        <v>74</v>
      </c>
      <c r="AA19" s="21" t="s">
        <v>66</v>
      </c>
      <c r="AB19" s="21" t="s">
        <v>66</v>
      </c>
      <c r="AC19" s="21" t="s">
        <v>66</v>
      </c>
      <c r="AD19" s="21" t="s">
        <v>3</v>
      </c>
      <c r="AE19" s="21" t="s">
        <v>3</v>
      </c>
      <c r="AF19" s="21" t="s">
        <v>3</v>
      </c>
      <c r="AG19" s="21" t="s">
        <v>3</v>
      </c>
      <c r="AH19" s="21" t="s">
        <v>3</v>
      </c>
      <c r="AI19" s="21" t="s">
        <v>3</v>
      </c>
      <c r="AJ19" s="21" t="s">
        <v>3</v>
      </c>
      <c r="AK19" s="21" t="s">
        <v>3</v>
      </c>
      <c r="AL19" s="21" t="s">
        <v>3</v>
      </c>
      <c r="AM19" s="21" t="s">
        <v>3</v>
      </c>
      <c r="AN19" s="21" t="s">
        <v>3</v>
      </c>
      <c r="AO19" s="21" t="s">
        <v>3</v>
      </c>
      <c r="AP19" s="21" t="s">
        <v>3</v>
      </c>
      <c r="AQ19" s="21" t="s">
        <v>3</v>
      </c>
      <c r="AR19" s="21" t="s">
        <v>3</v>
      </c>
      <c r="AS19" s="22" t="s">
        <v>68</v>
      </c>
    </row>
    <row r="20">
      <c r="A20" s="14" t="s">
        <v>75</v>
      </c>
      <c r="B20" s="15" t="n">
        <v>0.08994377909192</v>
      </c>
      <c r="C20" s="15" t="n">
        <v>0.110420293850485</v>
      </c>
      <c r="D20" s="15" t="n">
        <v>0.0728190683369116</v>
      </c>
      <c r="E20" s="15" t="n">
        <v>0.0929153264925191</v>
      </c>
      <c r="F20" s="15" t="n">
        <v>0.0821802763513385</v>
      </c>
      <c r="G20" s="15" t="n">
        <v>0.0996333339851493</v>
      </c>
      <c r="H20" s="15" t="n">
        <v>0.0899686983106849</v>
      </c>
      <c r="I20" s="15" t="n">
        <v>0.0920745132310813</v>
      </c>
      <c r="J20" s="15" t="n">
        <v>0.0889404464593098</v>
      </c>
      <c r="K20" s="15" t="n">
        <v>0</v>
      </c>
      <c r="L20" s="15" t="n">
        <v>0</v>
      </c>
      <c r="M20" s="15" t="n">
        <v>0.107848947249262</v>
      </c>
      <c r="N20" s="15" t="n">
        <v>0.0902122727197469</v>
      </c>
      <c r="O20" s="15" t="n">
        <v>0.11605681674958</v>
      </c>
      <c r="P20" s="15" t="n">
        <v>0.06651656581952</v>
      </c>
      <c r="Q20" s="15" t="n">
        <v>0.0724448385434288</v>
      </c>
      <c r="R20" s="15" t="n">
        <v>0.103178894119195</v>
      </c>
      <c r="S20" s="15" t="n">
        <v>0.0834571885723314</v>
      </c>
      <c r="T20" s="15" t="n">
        <v>0.0766443079236019</v>
      </c>
      <c r="U20" s="15" t="n">
        <v>0.0870722765371856</v>
      </c>
      <c r="V20" s="15" t="n">
        <v>0.0688438466391166</v>
      </c>
      <c r="W20" s="15" t="n">
        <v>0.126054963607396</v>
      </c>
      <c r="X20" s="15" t="n">
        <v>0.0613588426981451</v>
      </c>
      <c r="Y20" s="15" t="n">
        <v>0.0764131199002784</v>
      </c>
      <c r="Z20" s="15" t="n">
        <v>0.0807916614390263</v>
      </c>
      <c r="AA20" s="15" t="n">
        <v>0.0949132766631016</v>
      </c>
      <c r="AB20" s="15" t="n">
        <v>0.155270826406659</v>
      </c>
      <c r="AC20" s="15" t="n">
        <v>0.152176501589688</v>
      </c>
      <c r="AD20" s="15" t="n">
        <v>0.0910092420086701</v>
      </c>
      <c r="AE20" s="15" t="n">
        <v>0</v>
      </c>
      <c r="AF20" s="15" t="n">
        <v>0</v>
      </c>
      <c r="AG20" s="15" t="n">
        <v>0.19040625271711</v>
      </c>
      <c r="AH20" s="15" t="n">
        <v>0</v>
      </c>
      <c r="AI20" s="15" t="n">
        <v>0.328794996406821</v>
      </c>
      <c r="AJ20" s="15" t="n">
        <v>0.094777039054094</v>
      </c>
      <c r="AK20" s="15" t="n">
        <v>0.0779140289265151</v>
      </c>
      <c r="AL20" s="15" t="n">
        <v>0.098343950238868</v>
      </c>
      <c r="AM20" s="15" t="n">
        <v>0.106176865893253</v>
      </c>
      <c r="AN20" s="15" t="n">
        <v>0.113891129416804</v>
      </c>
      <c r="AO20" s="15" t="n">
        <v>0.153943252035713</v>
      </c>
      <c r="AP20" s="15" t="n">
        <v>0.0719066864501464</v>
      </c>
      <c r="AQ20" s="15" t="n">
        <v>0.0574037691385182</v>
      </c>
      <c r="AR20" s="15" t="n">
        <v>0.0821192046528856</v>
      </c>
      <c r="AS20" s="16" t="n">
        <v>0.0984582756772205</v>
      </c>
    </row>
    <row r="21">
      <c r="A21" s="17" t="s">
        <v>3</v>
      </c>
      <c r="B21" s="18" t="n">
        <v>152.274818002621</v>
      </c>
      <c r="C21" s="18" t="n">
        <v>19.6485120483799</v>
      </c>
      <c r="D21" s="18" t="n">
        <v>20.8556290043565</v>
      </c>
      <c r="E21" s="18" t="n">
        <v>25.6664870706197</v>
      </c>
      <c r="F21" s="18" t="n">
        <v>23.2581698829733</v>
      </c>
      <c r="G21" s="18" t="n">
        <v>27.0156932031004</v>
      </c>
      <c r="H21" s="18" t="n">
        <v>35.8303267931908</v>
      </c>
      <c r="I21" s="18" t="n">
        <v>74.523056010411</v>
      </c>
      <c r="J21" s="18" t="n">
        <v>77.7517619922095</v>
      </c>
      <c r="K21" s="18" t="n">
        <v>0</v>
      </c>
      <c r="L21" s="18" t="n">
        <v>0</v>
      </c>
      <c r="M21" s="18" t="n">
        <v>7.49361258800101</v>
      </c>
      <c r="N21" s="18" t="n">
        <v>17.2756953771192</v>
      </c>
      <c r="O21" s="18" t="n">
        <v>14.7510653721501</v>
      </c>
      <c r="P21" s="18" t="n">
        <v>10.9343513067542</v>
      </c>
      <c r="Q21" s="18" t="n">
        <v>16.4514323940334</v>
      </c>
      <c r="R21" s="18" t="n">
        <v>24.8296548744937</v>
      </c>
      <c r="S21" s="18" t="n">
        <v>12.5876664689822</v>
      </c>
      <c r="T21" s="18" t="n">
        <v>6.23465769680039</v>
      </c>
      <c r="U21" s="18" t="n">
        <v>12.69023955882</v>
      </c>
      <c r="V21" s="18" t="n">
        <v>9.80022133958165</v>
      </c>
      <c r="W21" s="18" t="n">
        <v>19.2262210258848</v>
      </c>
      <c r="X21" s="18" t="n">
        <v>26.4940830435276</v>
      </c>
      <c r="Y21" s="18" t="n">
        <v>31.6255550947088</v>
      </c>
      <c r="Z21" s="18" t="n">
        <v>23.5145225413048</v>
      </c>
      <c r="AA21" s="18" t="n">
        <v>16.6586998813348</v>
      </c>
      <c r="AB21" s="18" t="n">
        <v>23.3008543698253</v>
      </c>
      <c r="AC21" s="18" t="n">
        <v>12.545530430921</v>
      </c>
      <c r="AD21" s="18" t="n">
        <v>2.81629149090744</v>
      </c>
      <c r="AE21" s="18" t="n">
        <v>0</v>
      </c>
      <c r="AF21" s="18" t="n">
        <v>0</v>
      </c>
      <c r="AG21" s="18" t="n">
        <v>3.35013388735035</v>
      </c>
      <c r="AH21" s="18" t="n">
        <v>0</v>
      </c>
      <c r="AI21" s="18" t="n">
        <v>11.9691472627405</v>
      </c>
      <c r="AJ21" s="18" t="n">
        <v>34.0598951054374</v>
      </c>
      <c r="AK21" s="18" t="n">
        <v>27.36384501974</v>
      </c>
      <c r="AL21" s="18" t="n">
        <v>28.8618276466939</v>
      </c>
      <c r="AM21" s="18" t="n">
        <v>16.6374313251385</v>
      </c>
      <c r="AN21" s="18" t="n">
        <v>16.0492366961238</v>
      </c>
      <c r="AO21" s="18" t="n">
        <v>8.676183130695</v>
      </c>
      <c r="AP21" s="18" t="n">
        <v>6.92930645490493</v>
      </c>
      <c r="AQ21" s="18" t="n">
        <v>13.6970926238871</v>
      </c>
      <c r="AR21" s="18" t="n">
        <v>72.4491521795543</v>
      </c>
      <c r="AS21" s="19" t="n">
        <v>79.8256658230662</v>
      </c>
    </row>
    <row r="22">
      <c r="A22" s="20" t="s">
        <v>3</v>
      </c>
      <c r="B22" s="21" t="s">
        <v>50</v>
      </c>
      <c r="C22" s="21" t="s">
        <v>3</v>
      </c>
      <c r="D22" s="21" t="s">
        <v>3</v>
      </c>
      <c r="E22" s="21" t="s">
        <v>3</v>
      </c>
      <c r="F22" s="21" t="s">
        <v>3</v>
      </c>
      <c r="G22" s="21" t="s">
        <v>3</v>
      </c>
      <c r="H22" s="21" t="s">
        <v>3</v>
      </c>
      <c r="I22" s="21" t="s">
        <v>52</v>
      </c>
      <c r="J22" s="21" t="s">
        <v>52</v>
      </c>
      <c r="K22" s="21" t="s">
        <v>3</v>
      </c>
      <c r="L22" s="21" t="s">
        <v>3</v>
      </c>
      <c r="M22" s="21" t="s">
        <v>3</v>
      </c>
      <c r="N22" s="21" t="s">
        <v>3</v>
      </c>
      <c r="O22" s="21" t="s">
        <v>3</v>
      </c>
      <c r="P22" s="21" t="s">
        <v>3</v>
      </c>
      <c r="Q22" s="21" t="s">
        <v>3</v>
      </c>
      <c r="R22" s="21" t="s">
        <v>3</v>
      </c>
      <c r="S22" s="21" t="s">
        <v>3</v>
      </c>
      <c r="T22" s="21" t="s">
        <v>3</v>
      </c>
      <c r="U22" s="21" t="s">
        <v>3</v>
      </c>
      <c r="V22" s="21" t="s">
        <v>3</v>
      </c>
      <c r="W22" s="21" t="s">
        <v>3</v>
      </c>
      <c r="X22" s="21" t="s">
        <v>76</v>
      </c>
      <c r="Y22" s="21" t="s">
        <v>76</v>
      </c>
      <c r="Z22" s="21" t="s">
        <v>76</v>
      </c>
      <c r="AA22" s="21" t="s">
        <v>76</v>
      </c>
      <c r="AB22" s="21" t="s">
        <v>77</v>
      </c>
      <c r="AC22" s="21" t="s">
        <v>76</v>
      </c>
      <c r="AD22" s="21" t="s">
        <v>3</v>
      </c>
      <c r="AE22" s="21" t="s">
        <v>3</v>
      </c>
      <c r="AF22" s="21" t="s">
        <v>3</v>
      </c>
      <c r="AG22" s="21" t="s">
        <v>3</v>
      </c>
      <c r="AH22" s="21" t="s">
        <v>3</v>
      </c>
      <c r="AI22" s="21" t="s">
        <v>76</v>
      </c>
      <c r="AJ22" s="21" t="s">
        <v>3</v>
      </c>
      <c r="AK22" s="21" t="s">
        <v>3</v>
      </c>
      <c r="AL22" s="21" t="s">
        <v>3</v>
      </c>
      <c r="AM22" s="21" t="s">
        <v>3</v>
      </c>
      <c r="AN22" s="21" t="s">
        <v>3</v>
      </c>
      <c r="AO22" s="21" t="s">
        <v>3</v>
      </c>
      <c r="AP22" s="21" t="s">
        <v>3</v>
      </c>
      <c r="AQ22" s="21" t="s">
        <v>3</v>
      </c>
      <c r="AR22" s="21" t="s">
        <v>3</v>
      </c>
      <c r="AS22" s="22" t="s">
        <v>3</v>
      </c>
    </row>
    <row r="23">
      <c r="A23" s="14" t="s">
        <v>78</v>
      </c>
      <c r="B23" s="15" t="n">
        <v>0.136861895412197</v>
      </c>
      <c r="C23" s="15" t="n">
        <v>0.103616303243722</v>
      </c>
      <c r="D23" s="15" t="n">
        <v>0.114576716667984</v>
      </c>
      <c r="E23" s="15" t="n">
        <v>0.15246564023613</v>
      </c>
      <c r="F23" s="15" t="n">
        <v>0.153435559690708</v>
      </c>
      <c r="G23" s="15" t="n">
        <v>0.1542395006683</v>
      </c>
      <c r="H23" s="15" t="n">
        <v>0.133310206917187</v>
      </c>
      <c r="I23" s="15" t="n">
        <v>0.119610257682013</v>
      </c>
      <c r="J23" s="15" t="n">
        <v>0.154309396952589</v>
      </c>
      <c r="K23" s="15" t="n">
        <v>0</v>
      </c>
      <c r="L23" s="15" t="n">
        <v>0</v>
      </c>
      <c r="M23" s="15" t="n">
        <v>0.137641714066214</v>
      </c>
      <c r="N23" s="15" t="n">
        <v>0.137823446910066</v>
      </c>
      <c r="O23" s="15" t="n">
        <v>0.0908247485322632</v>
      </c>
      <c r="P23" s="15" t="n">
        <v>0.230462575614166</v>
      </c>
      <c r="Q23" s="15" t="n">
        <v>0.126137819714584</v>
      </c>
      <c r="R23" s="15" t="n">
        <v>0.162411261120572</v>
      </c>
      <c r="S23" s="15" t="n">
        <v>0.155983791511926</v>
      </c>
      <c r="T23" s="15" t="n">
        <v>0.126600170892573</v>
      </c>
      <c r="U23" s="15" t="n">
        <v>0.0721030111496421</v>
      </c>
      <c r="V23" s="15" t="n">
        <v>0.0811666835398774</v>
      </c>
      <c r="W23" s="15" t="n">
        <v>0.148865053558213</v>
      </c>
      <c r="X23" s="15" t="n">
        <v>0.145829796052684</v>
      </c>
      <c r="Y23" s="15" t="n">
        <v>0.146550251284291</v>
      </c>
      <c r="Z23" s="15" t="n">
        <v>0.131969219598569</v>
      </c>
      <c r="AA23" s="15" t="n">
        <v>0.124498144158052</v>
      </c>
      <c r="AB23" s="15" t="n">
        <v>0.115243134378111</v>
      </c>
      <c r="AC23" s="15" t="n">
        <v>0.179150477195949</v>
      </c>
      <c r="AD23" s="15" t="n">
        <v>0.0713722891411476</v>
      </c>
      <c r="AE23" s="15" t="n">
        <v>0.0798676957288014</v>
      </c>
      <c r="AF23" s="15" t="n">
        <v>0.183528936555801</v>
      </c>
      <c r="AG23" s="15" t="n">
        <v>0.129606790095087</v>
      </c>
      <c r="AH23" s="15" t="n">
        <v>0</v>
      </c>
      <c r="AI23" s="15" t="n">
        <v>0.0762610367560289</v>
      </c>
      <c r="AJ23" s="15" t="n">
        <v>0.157064371398627</v>
      </c>
      <c r="AK23" s="15" t="n">
        <v>0.134253222596374</v>
      </c>
      <c r="AL23" s="15" t="n">
        <v>0.116539010390192</v>
      </c>
      <c r="AM23" s="15" t="n">
        <v>0.157029826734638</v>
      </c>
      <c r="AN23" s="15" t="n">
        <v>0.115800564650972</v>
      </c>
      <c r="AO23" s="15" t="n">
        <v>0.107098400200548</v>
      </c>
      <c r="AP23" s="15" t="n">
        <v>0.190728054672714</v>
      </c>
      <c r="AQ23" s="15" t="n">
        <v>0.119740581889811</v>
      </c>
      <c r="AR23" s="15" t="n">
        <v>0.120027270708167</v>
      </c>
      <c r="AS23" s="16" t="n">
        <v>0.155180892269356</v>
      </c>
    </row>
    <row r="24">
      <c r="A24" s="17" t="s">
        <v>3</v>
      </c>
      <c r="B24" s="18" t="n">
        <v>231.707188932849</v>
      </c>
      <c r="C24" s="18" t="n">
        <v>18.4377899360564</v>
      </c>
      <c r="D24" s="18" t="n">
        <v>32.8151616044981</v>
      </c>
      <c r="E24" s="18" t="n">
        <v>42.116381995918</v>
      </c>
      <c r="F24" s="18" t="n">
        <v>43.4244136405542</v>
      </c>
      <c r="G24" s="18" t="n">
        <v>41.8222181591882</v>
      </c>
      <c r="H24" s="18" t="n">
        <v>53.0912235966343</v>
      </c>
      <c r="I24" s="18" t="n">
        <v>96.8098730023736</v>
      </c>
      <c r="J24" s="18" t="n">
        <v>134.897315930476</v>
      </c>
      <c r="K24" s="18" t="n">
        <v>0</v>
      </c>
      <c r="L24" s="18" t="n">
        <v>0</v>
      </c>
      <c r="M24" s="18" t="n">
        <v>9.56368798646457</v>
      </c>
      <c r="N24" s="18" t="n">
        <v>26.3932590639818</v>
      </c>
      <c r="O24" s="18" t="n">
        <v>11.5440164613455</v>
      </c>
      <c r="P24" s="18" t="n">
        <v>37.8846793092432</v>
      </c>
      <c r="Q24" s="18" t="n">
        <v>28.6445225786686</v>
      </c>
      <c r="R24" s="18" t="n">
        <v>39.0837253663185</v>
      </c>
      <c r="S24" s="18" t="n">
        <v>23.5266964500926</v>
      </c>
      <c r="T24" s="18" t="n">
        <v>10.2983346220361</v>
      </c>
      <c r="U24" s="18" t="n">
        <v>10.5085627801457</v>
      </c>
      <c r="V24" s="18" t="n">
        <v>11.5544308304035</v>
      </c>
      <c r="W24" s="18" t="n">
        <v>22.7052734841491</v>
      </c>
      <c r="X24" s="18" t="n">
        <v>62.9677248941546</v>
      </c>
      <c r="Y24" s="18" t="n">
        <v>60.6536292744392</v>
      </c>
      <c r="Z24" s="18" t="n">
        <v>38.4098201935227</v>
      </c>
      <c r="AA24" s="18" t="n">
        <v>21.8512866927332</v>
      </c>
      <c r="AB24" s="18" t="n">
        <v>17.2940632404041</v>
      </c>
      <c r="AC24" s="18" t="n">
        <v>14.7692826415199</v>
      </c>
      <c r="AD24" s="18" t="n">
        <v>2.20862371950808</v>
      </c>
      <c r="AE24" s="18" t="n">
        <v>0.667977042221057</v>
      </c>
      <c r="AF24" s="18" t="n">
        <v>7.82825755679573</v>
      </c>
      <c r="AG24" s="18" t="n">
        <v>2.28038781989662</v>
      </c>
      <c r="AH24" s="18" t="n">
        <v>0</v>
      </c>
      <c r="AI24" s="18" t="n">
        <v>2.77613585765395</v>
      </c>
      <c r="AJ24" s="18" t="n">
        <v>56.4440086758293</v>
      </c>
      <c r="AK24" s="18" t="n">
        <v>47.1504865958439</v>
      </c>
      <c r="AL24" s="18" t="n">
        <v>34.2016852468127</v>
      </c>
      <c r="AM24" s="18" t="n">
        <v>24.6058586898067</v>
      </c>
      <c r="AN24" s="18" t="n">
        <v>16.3183092585437</v>
      </c>
      <c r="AO24" s="18" t="n">
        <v>6.03602509922846</v>
      </c>
      <c r="AP24" s="18" t="n">
        <v>18.3795583640387</v>
      </c>
      <c r="AQ24" s="18" t="n">
        <v>28.5712570027457</v>
      </c>
      <c r="AR24" s="18" t="n">
        <v>105.893305201745</v>
      </c>
      <c r="AS24" s="19" t="n">
        <v>125.813883731104</v>
      </c>
    </row>
    <row r="25">
      <c r="A25" s="20" t="s">
        <v>3</v>
      </c>
      <c r="B25" s="21" t="s">
        <v>50</v>
      </c>
      <c r="C25" s="21" t="s">
        <v>3</v>
      </c>
      <c r="D25" s="21" t="s">
        <v>3</v>
      </c>
      <c r="E25" s="21" t="s">
        <v>3</v>
      </c>
      <c r="F25" s="21" t="s">
        <v>3</v>
      </c>
      <c r="G25" s="21" t="s">
        <v>3</v>
      </c>
      <c r="H25" s="21" t="s">
        <v>3</v>
      </c>
      <c r="I25" s="21" t="s">
        <v>52</v>
      </c>
      <c r="J25" s="21" t="s">
        <v>52</v>
      </c>
      <c r="K25" s="21" t="s">
        <v>3</v>
      </c>
      <c r="L25" s="21" t="s">
        <v>3</v>
      </c>
      <c r="M25" s="21" t="s">
        <v>3</v>
      </c>
      <c r="N25" s="21" t="s">
        <v>3</v>
      </c>
      <c r="O25" s="21" t="s">
        <v>3</v>
      </c>
      <c r="P25" s="21" t="s">
        <v>79</v>
      </c>
      <c r="Q25" s="21" t="s">
        <v>3</v>
      </c>
      <c r="R25" s="21" t="s">
        <v>80</v>
      </c>
      <c r="S25" s="21" t="s">
        <v>3</v>
      </c>
      <c r="T25" s="21" t="s">
        <v>3</v>
      </c>
      <c r="U25" s="21" t="s">
        <v>3</v>
      </c>
      <c r="V25" s="21" t="s">
        <v>3</v>
      </c>
      <c r="W25" s="21" t="s">
        <v>3</v>
      </c>
      <c r="X25" s="21" t="s">
        <v>60</v>
      </c>
      <c r="Y25" s="21" t="s">
        <v>60</v>
      </c>
      <c r="Z25" s="21" t="s">
        <v>60</v>
      </c>
      <c r="AA25" s="21" t="s">
        <v>60</v>
      </c>
      <c r="AB25" s="21" t="s">
        <v>60</v>
      </c>
      <c r="AC25" s="21" t="s">
        <v>60</v>
      </c>
      <c r="AD25" s="21" t="s">
        <v>3</v>
      </c>
      <c r="AE25" s="21" t="s">
        <v>3</v>
      </c>
      <c r="AF25" s="21" t="s">
        <v>3</v>
      </c>
      <c r="AG25" s="21" t="s">
        <v>3</v>
      </c>
      <c r="AH25" s="21" t="s">
        <v>3</v>
      </c>
      <c r="AI25" s="21" t="s">
        <v>3</v>
      </c>
      <c r="AJ25" s="21" t="s">
        <v>3</v>
      </c>
      <c r="AK25" s="21" t="s">
        <v>3</v>
      </c>
      <c r="AL25" s="21" t="s">
        <v>3</v>
      </c>
      <c r="AM25" s="21" t="s">
        <v>3</v>
      </c>
      <c r="AN25" s="21" t="s">
        <v>3</v>
      </c>
      <c r="AO25" s="21" t="s">
        <v>3</v>
      </c>
      <c r="AP25" s="21" t="s">
        <v>3</v>
      </c>
      <c r="AQ25" s="21" t="s">
        <v>3</v>
      </c>
      <c r="AR25" s="21" t="s">
        <v>3</v>
      </c>
      <c r="AS25" s="22" t="s">
        <v>3</v>
      </c>
    </row>
    <row r="26">
      <c r="A26" s="14" t="s">
        <v>81</v>
      </c>
      <c r="B26" s="15" t="n">
        <v>0.0833664216519075</v>
      </c>
      <c r="C26" s="15" t="n">
        <v>0.136798572927168</v>
      </c>
      <c r="D26" s="15" t="n">
        <v>0.0911903834065124</v>
      </c>
      <c r="E26" s="15" t="n">
        <v>0.0535248447793817</v>
      </c>
      <c r="F26" s="15" t="n">
        <v>0.085032509962145</v>
      </c>
      <c r="G26" s="15" t="n">
        <v>0.0461520762015919</v>
      </c>
      <c r="H26" s="15" t="n">
        <v>0.0987179541371495</v>
      </c>
      <c r="I26" s="15" t="n">
        <v>0.0886492134982333</v>
      </c>
      <c r="J26" s="15" t="n">
        <v>0.0781376145323619</v>
      </c>
      <c r="K26" s="15" t="n">
        <v>0</v>
      </c>
      <c r="L26" s="15" t="n">
        <v>0.16546308497887</v>
      </c>
      <c r="M26" s="15" t="n">
        <v>0.0728045138851889</v>
      </c>
      <c r="N26" s="15" t="n">
        <v>0.0819169762425466</v>
      </c>
      <c r="O26" s="15" t="n">
        <v>0.124853302580706</v>
      </c>
      <c r="P26" s="15" t="n">
        <v>0.0901877530229914</v>
      </c>
      <c r="Q26" s="15" t="n">
        <v>0.0916327150633606</v>
      </c>
      <c r="R26" s="15" t="n">
        <v>0.0718653841723818</v>
      </c>
      <c r="S26" s="15" t="n">
        <v>0.0688681356939203</v>
      </c>
      <c r="T26" s="15" t="n">
        <v>0.0457882444066635</v>
      </c>
      <c r="U26" s="15" t="n">
        <v>0.147293697549056</v>
      </c>
      <c r="V26" s="15" t="n">
        <v>0.0730750227223631</v>
      </c>
      <c r="W26" s="15" t="n">
        <v>0.0368101559069696</v>
      </c>
      <c r="X26" s="15" t="n">
        <v>0.0566151096076053</v>
      </c>
      <c r="Y26" s="15" t="n">
        <v>0.0861413828892171</v>
      </c>
      <c r="Z26" s="15" t="n">
        <v>0.0517439994257511</v>
      </c>
      <c r="AA26" s="15" t="n">
        <v>0.111083981622205</v>
      </c>
      <c r="AB26" s="15" t="n">
        <v>0.145298244719607</v>
      </c>
      <c r="AC26" s="15" t="n">
        <v>0.0410193218489125</v>
      </c>
      <c r="AD26" s="15" t="n">
        <v>0.0515519581828449</v>
      </c>
      <c r="AE26" s="15" t="n">
        <v>0.0682196847047962</v>
      </c>
      <c r="AF26" s="15" t="n">
        <v>0.226845880671648</v>
      </c>
      <c r="AG26" s="15" t="n">
        <v>0.063256092649089</v>
      </c>
      <c r="AH26" s="15" t="n">
        <v>0</v>
      </c>
      <c r="AI26" s="15" t="n">
        <v>0.229210591307522</v>
      </c>
      <c r="AJ26" s="15" t="n">
        <v>0.054968753285666</v>
      </c>
      <c r="AK26" s="15" t="n">
        <v>0.0926584616635405</v>
      </c>
      <c r="AL26" s="15" t="n">
        <v>0.0740886129347826</v>
      </c>
      <c r="AM26" s="15" t="n">
        <v>0.0973590312752314</v>
      </c>
      <c r="AN26" s="15" t="n">
        <v>0.111663838878416</v>
      </c>
      <c r="AO26" s="15" t="n">
        <v>0.116248080487379</v>
      </c>
      <c r="AP26" s="15" t="n">
        <v>0.186647612021201</v>
      </c>
      <c r="AQ26" s="15" t="n">
        <v>0.0484917176897739</v>
      </c>
      <c r="AR26" s="15" t="n">
        <v>0.0859572476149779</v>
      </c>
      <c r="AS26" s="16" t="n">
        <v>0.0805471528229698</v>
      </c>
    </row>
    <row r="27">
      <c r="A27" s="17" t="s">
        <v>3</v>
      </c>
      <c r="B27" s="18" t="n">
        <v>141.139351856679</v>
      </c>
      <c r="C27" s="18" t="n">
        <v>24.3423406570551</v>
      </c>
      <c r="D27" s="18" t="n">
        <v>26.1172361652864</v>
      </c>
      <c r="E27" s="18" t="n">
        <v>14.785448088562</v>
      </c>
      <c r="F27" s="18" t="n">
        <v>24.0653919660733</v>
      </c>
      <c r="G27" s="18" t="n">
        <v>12.5141885900773</v>
      </c>
      <c r="H27" s="18" t="n">
        <v>39.3147463896253</v>
      </c>
      <c r="I27" s="18" t="n">
        <v>71.7506948554534</v>
      </c>
      <c r="J27" s="18" t="n">
        <v>68.3079234433422</v>
      </c>
      <c r="K27" s="18" t="n">
        <v>0</v>
      </c>
      <c r="L27" s="18" t="n">
        <v>1.08073355788378</v>
      </c>
      <c r="M27" s="18" t="n">
        <v>5.05863836067329</v>
      </c>
      <c r="N27" s="18" t="n">
        <v>15.6871419499353</v>
      </c>
      <c r="O27" s="18" t="n">
        <v>15.8691172123976</v>
      </c>
      <c r="P27" s="18" t="n">
        <v>14.8255485377264</v>
      </c>
      <c r="Q27" s="18" t="n">
        <v>20.8087897944986</v>
      </c>
      <c r="R27" s="18" t="n">
        <v>17.2941637110567</v>
      </c>
      <c r="S27" s="18" t="n">
        <v>10.3872313132661</v>
      </c>
      <c r="T27" s="18" t="n">
        <v>3.72466055401712</v>
      </c>
      <c r="U27" s="18" t="n">
        <v>21.4671349106581</v>
      </c>
      <c r="V27" s="18" t="n">
        <v>10.4025476790718</v>
      </c>
      <c r="W27" s="18" t="n">
        <v>5.61437783337834</v>
      </c>
      <c r="X27" s="18" t="n">
        <v>24.4457905251146</v>
      </c>
      <c r="Y27" s="18" t="n">
        <v>35.651849499832</v>
      </c>
      <c r="Z27" s="18" t="n">
        <v>15.0601611503232</v>
      </c>
      <c r="AA27" s="18" t="n">
        <v>19.4969005025134</v>
      </c>
      <c r="AB27" s="18" t="n">
        <v>21.8043100481469</v>
      </c>
      <c r="AC27" s="18" t="n">
        <v>3.38165975124603</v>
      </c>
      <c r="AD27" s="18" t="n">
        <v>1.5952812919388</v>
      </c>
      <c r="AE27" s="18" t="n">
        <v>0.570558381515069</v>
      </c>
      <c r="AF27" s="18" t="n">
        <v>9.67590186551256</v>
      </c>
      <c r="AG27" s="18" t="n">
        <v>1.11296964538205</v>
      </c>
      <c r="AH27" s="18" t="n">
        <v>0</v>
      </c>
      <c r="AI27" s="18" t="n">
        <v>8.34396919515483</v>
      </c>
      <c r="AJ27" s="18" t="n">
        <v>19.7540458076336</v>
      </c>
      <c r="AK27" s="18" t="n">
        <v>32.5421726954975</v>
      </c>
      <c r="AL27" s="18" t="n">
        <v>21.743409451344</v>
      </c>
      <c r="AM27" s="18" t="n">
        <v>15.2557167994785</v>
      </c>
      <c r="AN27" s="18" t="n">
        <v>15.7353728050141</v>
      </c>
      <c r="AO27" s="18" t="n">
        <v>6.55169760001102</v>
      </c>
      <c r="AP27" s="18" t="n">
        <v>17.9863454515844</v>
      </c>
      <c r="AQ27" s="18" t="n">
        <v>11.5705912461163</v>
      </c>
      <c r="AR27" s="18" t="n">
        <v>75.835241460468</v>
      </c>
      <c r="AS27" s="19" t="n">
        <v>65.3041103962114</v>
      </c>
    </row>
    <row r="28">
      <c r="A28" s="20" t="s">
        <v>3</v>
      </c>
      <c r="B28" s="21" t="s">
        <v>50</v>
      </c>
      <c r="C28" s="21" t="s">
        <v>82</v>
      </c>
      <c r="D28" s="21" t="s">
        <v>3</v>
      </c>
      <c r="E28" s="21" t="s">
        <v>3</v>
      </c>
      <c r="F28" s="21" t="s">
        <v>3</v>
      </c>
      <c r="G28" s="21" t="s">
        <v>3</v>
      </c>
      <c r="H28" s="21" t="s">
        <v>71</v>
      </c>
      <c r="I28" s="21" t="s">
        <v>83</v>
      </c>
      <c r="J28" s="21" t="s">
        <v>83</v>
      </c>
      <c r="K28" s="21" t="s">
        <v>3</v>
      </c>
      <c r="L28" s="21" t="s">
        <v>3</v>
      </c>
      <c r="M28" s="21" t="s">
        <v>3</v>
      </c>
      <c r="N28" s="21" t="s">
        <v>3</v>
      </c>
      <c r="O28" s="21" t="s">
        <v>60</v>
      </c>
      <c r="P28" s="21" t="s">
        <v>3</v>
      </c>
      <c r="Q28" s="21" t="s">
        <v>3</v>
      </c>
      <c r="R28" s="21" t="s">
        <v>3</v>
      </c>
      <c r="S28" s="21" t="s">
        <v>3</v>
      </c>
      <c r="T28" s="21" t="s">
        <v>3</v>
      </c>
      <c r="U28" s="21" t="s">
        <v>84</v>
      </c>
      <c r="V28" s="21" t="s">
        <v>3</v>
      </c>
      <c r="W28" s="21" t="s">
        <v>3</v>
      </c>
      <c r="X28" s="21" t="s">
        <v>60</v>
      </c>
      <c r="Y28" s="21" t="s">
        <v>60</v>
      </c>
      <c r="Z28" s="21" t="s">
        <v>60</v>
      </c>
      <c r="AA28" s="21" t="s">
        <v>85</v>
      </c>
      <c r="AB28" s="21" t="s">
        <v>86</v>
      </c>
      <c r="AC28" s="21" t="s">
        <v>3</v>
      </c>
      <c r="AD28" s="21" t="s">
        <v>3</v>
      </c>
      <c r="AE28" s="21" t="s">
        <v>3</v>
      </c>
      <c r="AF28" s="21" t="s">
        <v>3</v>
      </c>
      <c r="AG28" s="21" t="s">
        <v>3</v>
      </c>
      <c r="AH28" s="21" t="s">
        <v>3</v>
      </c>
      <c r="AI28" s="21" t="s">
        <v>3</v>
      </c>
      <c r="AJ28" s="21" t="s">
        <v>3</v>
      </c>
      <c r="AK28" s="21" t="s">
        <v>3</v>
      </c>
      <c r="AL28" s="21" t="s">
        <v>3</v>
      </c>
      <c r="AM28" s="21" t="s">
        <v>3</v>
      </c>
      <c r="AN28" s="21" t="s">
        <v>3</v>
      </c>
      <c r="AO28" s="21" t="s">
        <v>3</v>
      </c>
      <c r="AP28" s="21" t="s">
        <v>87</v>
      </c>
      <c r="AQ28" s="21" t="s">
        <v>3</v>
      </c>
      <c r="AR28" s="21" t="s">
        <v>3</v>
      </c>
      <c r="AS28" s="22" t="s">
        <v>3</v>
      </c>
    </row>
    <row r="29">
      <c r="A29" s="14" t="s">
        <v>88</v>
      </c>
      <c r="B29" s="15" t="n">
        <v>0.0805437712935574</v>
      </c>
      <c r="C29" s="15" t="n">
        <v>0.0492613784051224</v>
      </c>
      <c r="D29" s="15" t="n">
        <v>0.108025475371739</v>
      </c>
      <c r="E29" s="15" t="n">
        <v>0.0822315262323868</v>
      </c>
      <c r="F29" s="15" t="n">
        <v>0.097566607724753</v>
      </c>
      <c r="G29" s="15" t="n">
        <v>0.0735310004469492</v>
      </c>
      <c r="H29" s="15" t="n">
        <v>0.0662644898488402</v>
      </c>
      <c r="I29" s="15" t="n">
        <v>0.0860606269875379</v>
      </c>
      <c r="J29" s="15" t="n">
        <v>0.0763040880363246</v>
      </c>
      <c r="K29" s="15" t="n">
        <v>0</v>
      </c>
      <c r="L29" s="15" t="n">
        <v>0</v>
      </c>
      <c r="M29" s="15" t="n">
        <v>0.0993637745125029</v>
      </c>
      <c r="N29" s="15" t="n">
        <v>0.0894845194919115</v>
      </c>
      <c r="O29" s="15" t="n">
        <v>0.0948918030807088</v>
      </c>
      <c r="P29" s="15" t="n">
        <v>0.0399413869136626</v>
      </c>
      <c r="Q29" s="15" t="n">
        <v>0.076890733970363</v>
      </c>
      <c r="R29" s="15" t="n">
        <v>0.0613319097216964</v>
      </c>
      <c r="S29" s="15" t="n">
        <v>0.0590693601520337</v>
      </c>
      <c r="T29" s="15" t="n">
        <v>0.0730113872602356</v>
      </c>
      <c r="U29" s="15" t="n">
        <v>0.0692597219283121</v>
      </c>
      <c r="V29" s="15" t="n">
        <v>0.147125548980956</v>
      </c>
      <c r="W29" s="15" t="n">
        <v>0.102191899202442</v>
      </c>
      <c r="X29" s="15" t="n">
        <v>0.0682195165898785</v>
      </c>
      <c r="Y29" s="15" t="n">
        <v>0.119699170475011</v>
      </c>
      <c r="Z29" s="15" t="n">
        <v>0.0361776841385463</v>
      </c>
      <c r="AA29" s="15" t="n">
        <v>0.0637657562455072</v>
      </c>
      <c r="AB29" s="15" t="n">
        <v>0.11502916560302</v>
      </c>
      <c r="AC29" s="15" t="n">
        <v>0.0723126771708039</v>
      </c>
      <c r="AD29" s="15" t="n">
        <v>0.0792458267969918</v>
      </c>
      <c r="AE29" s="15" t="n">
        <v>0.136992370843607</v>
      </c>
      <c r="AF29" s="15" t="n">
        <v>0.109465574448776</v>
      </c>
      <c r="AG29" s="15" t="n">
        <v>0.0513416847342413</v>
      </c>
      <c r="AH29" s="15" t="n">
        <v>0.131170402990137</v>
      </c>
      <c r="AI29" s="15" t="n">
        <v>0.0449021549196356</v>
      </c>
      <c r="AJ29" s="15" t="n">
        <v>0.0577038358103438</v>
      </c>
      <c r="AK29" s="15" t="n">
        <v>0.118238023920389</v>
      </c>
      <c r="AL29" s="15" t="n">
        <v>0.0495586330778107</v>
      </c>
      <c r="AM29" s="15" t="n">
        <v>0.129192844841112</v>
      </c>
      <c r="AN29" s="15" t="n">
        <v>0.0962180469118775</v>
      </c>
      <c r="AO29" s="15" t="n">
        <v>0.0378420147073013</v>
      </c>
      <c r="AP29" s="15" t="n">
        <v>0.0571478974001941</v>
      </c>
      <c r="AQ29" s="15" t="n">
        <v>0.0759015909462807</v>
      </c>
      <c r="AR29" s="15" t="n">
        <v>0.0987136056683954</v>
      </c>
      <c r="AS29" s="16" t="n">
        <v>0.0607718343089396</v>
      </c>
    </row>
    <row r="30">
      <c r="A30" s="17" t="s">
        <v>3</v>
      </c>
      <c r="B30" s="18" t="n">
        <v>136.360604799993</v>
      </c>
      <c r="C30" s="18" t="n">
        <v>8.76571464683344</v>
      </c>
      <c r="D30" s="18" t="n">
        <v>30.9388638007365</v>
      </c>
      <c r="E30" s="18" t="n">
        <v>22.7152449925558</v>
      </c>
      <c r="F30" s="18" t="n">
        <v>27.6127172859131</v>
      </c>
      <c r="G30" s="18" t="n">
        <v>19.9380154164861</v>
      </c>
      <c r="H30" s="18" t="n">
        <v>26.3900486574678</v>
      </c>
      <c r="I30" s="18" t="n">
        <v>69.6555507080149</v>
      </c>
      <c r="J30" s="18" t="n">
        <v>66.7050540919777</v>
      </c>
      <c r="K30" s="18" t="n">
        <v>0</v>
      </c>
      <c r="L30" s="18" t="n">
        <v>0</v>
      </c>
      <c r="M30" s="18" t="n">
        <v>6.90404172195833</v>
      </c>
      <c r="N30" s="18" t="n">
        <v>17.1363302697479</v>
      </c>
      <c r="O30" s="18" t="n">
        <v>12.0609476438168</v>
      </c>
      <c r="P30" s="18" t="n">
        <v>6.56578028062922</v>
      </c>
      <c r="Q30" s="18" t="n">
        <v>17.4610467367212</v>
      </c>
      <c r="R30" s="18" t="n">
        <v>14.7593184069611</v>
      </c>
      <c r="S30" s="18" t="n">
        <v>8.9093032829109</v>
      </c>
      <c r="T30" s="18" t="n">
        <v>5.93913651082661</v>
      </c>
      <c r="U30" s="18" t="n">
        <v>10.0941711644829</v>
      </c>
      <c r="V30" s="18" t="n">
        <v>20.9439625342139</v>
      </c>
      <c r="W30" s="18" t="n">
        <v>15.5865662477238</v>
      </c>
      <c r="X30" s="18" t="n">
        <v>29.4564476486809</v>
      </c>
      <c r="Y30" s="18" t="n">
        <v>49.5406118162516</v>
      </c>
      <c r="Z30" s="18" t="n">
        <v>10.5295639923197</v>
      </c>
      <c r="AA30" s="18" t="n">
        <v>11.1918441059702</v>
      </c>
      <c r="AB30" s="18" t="n">
        <v>17.2619538262696</v>
      </c>
      <c r="AC30" s="18" t="n">
        <v>5.96150445378068</v>
      </c>
      <c r="AD30" s="18" t="n">
        <v>2.45227125039709</v>
      </c>
      <c r="AE30" s="18" t="n">
        <v>1.14574181523512</v>
      </c>
      <c r="AF30" s="18" t="n">
        <v>4.66915313993047</v>
      </c>
      <c r="AG30" s="18" t="n">
        <v>0.903339650916746</v>
      </c>
      <c r="AH30" s="18" t="n">
        <v>1.61359681252074</v>
      </c>
      <c r="AI30" s="18" t="n">
        <v>1.6345762877198</v>
      </c>
      <c r="AJ30" s="18" t="n">
        <v>20.7369486797318</v>
      </c>
      <c r="AK30" s="18" t="n">
        <v>41.5258587776196</v>
      </c>
      <c r="AL30" s="18" t="n">
        <v>14.5443895920728</v>
      </c>
      <c r="AM30" s="18" t="n">
        <v>20.2439304048045</v>
      </c>
      <c r="AN30" s="18" t="n">
        <v>13.5587926578207</v>
      </c>
      <c r="AO30" s="18" t="n">
        <v>2.13276155526994</v>
      </c>
      <c r="AP30" s="18" t="n">
        <v>5.5070719273646</v>
      </c>
      <c r="AQ30" s="18" t="n">
        <v>18.1108512053087</v>
      </c>
      <c r="AR30" s="18" t="n">
        <v>87.0894581784138</v>
      </c>
      <c r="AS30" s="19" t="n">
        <v>49.2711466215789</v>
      </c>
    </row>
    <row r="31">
      <c r="A31" s="20" t="s">
        <v>3</v>
      </c>
      <c r="B31" s="21" t="s">
        <v>50</v>
      </c>
      <c r="C31" s="21" t="s">
        <v>3</v>
      </c>
      <c r="D31" s="21" t="s">
        <v>3</v>
      </c>
      <c r="E31" s="21" t="s">
        <v>3</v>
      </c>
      <c r="F31" s="21" t="s">
        <v>3</v>
      </c>
      <c r="G31" s="21" t="s">
        <v>3</v>
      </c>
      <c r="H31" s="21" t="s">
        <v>3</v>
      </c>
      <c r="I31" s="21" t="s">
        <v>52</v>
      </c>
      <c r="J31" s="21" t="s">
        <v>52</v>
      </c>
      <c r="K31" s="21" t="s">
        <v>3</v>
      </c>
      <c r="L31" s="21" t="s">
        <v>3</v>
      </c>
      <c r="M31" s="21" t="s">
        <v>3</v>
      </c>
      <c r="N31" s="21" t="s">
        <v>3</v>
      </c>
      <c r="O31" s="21" t="s">
        <v>3</v>
      </c>
      <c r="P31" s="21" t="s">
        <v>3</v>
      </c>
      <c r="Q31" s="21" t="s">
        <v>3</v>
      </c>
      <c r="R31" s="21" t="s">
        <v>3</v>
      </c>
      <c r="S31" s="21" t="s">
        <v>3</v>
      </c>
      <c r="T31" s="21" t="s">
        <v>3</v>
      </c>
      <c r="U31" s="21" t="s">
        <v>3</v>
      </c>
      <c r="V31" s="21" t="s">
        <v>89</v>
      </c>
      <c r="W31" s="21" t="s">
        <v>3</v>
      </c>
      <c r="X31" s="21" t="s">
        <v>3</v>
      </c>
      <c r="Y31" s="21" t="s">
        <v>90</v>
      </c>
      <c r="Z31" s="21" t="s">
        <v>3</v>
      </c>
      <c r="AA31" s="21" t="s">
        <v>3</v>
      </c>
      <c r="AB31" s="21" t="s">
        <v>83</v>
      </c>
      <c r="AC31" s="21" t="s">
        <v>3</v>
      </c>
      <c r="AD31" s="21" t="s">
        <v>3</v>
      </c>
      <c r="AE31" s="21" t="s">
        <v>3</v>
      </c>
      <c r="AF31" s="21" t="s">
        <v>3</v>
      </c>
      <c r="AG31" s="21" t="s">
        <v>3</v>
      </c>
      <c r="AH31" s="21" t="s">
        <v>3</v>
      </c>
      <c r="AI31" s="21" t="s">
        <v>3</v>
      </c>
      <c r="AJ31" s="21" t="s">
        <v>3</v>
      </c>
      <c r="AK31" s="21" t="s">
        <v>91</v>
      </c>
      <c r="AL31" s="21" t="s">
        <v>3</v>
      </c>
      <c r="AM31" s="21" t="s">
        <v>92</v>
      </c>
      <c r="AN31" s="21" t="s">
        <v>3</v>
      </c>
      <c r="AO31" s="21" t="s">
        <v>3</v>
      </c>
      <c r="AP31" s="21" t="s">
        <v>3</v>
      </c>
      <c r="AQ31" s="21" t="s">
        <v>3</v>
      </c>
      <c r="AR31" s="21" t="s">
        <v>93</v>
      </c>
      <c r="AS31" s="22" t="s">
        <v>3</v>
      </c>
    </row>
    <row r="32">
      <c r="A32" s="14" t="s">
        <v>94</v>
      </c>
      <c r="B32" s="15" t="n">
        <v>0.0616922523194951</v>
      </c>
      <c r="C32" s="15" t="n">
        <v>0.0900800956465489</v>
      </c>
      <c r="D32" s="15" t="n">
        <v>0.0639780953598999</v>
      </c>
      <c r="E32" s="15" t="n">
        <v>0.0545664609226002</v>
      </c>
      <c r="F32" s="15" t="n">
        <v>0.0574994112337453</v>
      </c>
      <c r="G32" s="15" t="n">
        <v>0.0643022906819587</v>
      </c>
      <c r="H32" s="15" t="n">
        <v>0.0535095769912006</v>
      </c>
      <c r="I32" s="15" t="n">
        <v>0.0666404996326954</v>
      </c>
      <c r="J32" s="15" t="n">
        <v>0.054469403094392</v>
      </c>
      <c r="K32" s="15" t="n">
        <v>1</v>
      </c>
      <c r="L32" s="15" t="n">
        <v>0</v>
      </c>
      <c r="M32" s="15" t="n">
        <v>0.03912094883181</v>
      </c>
      <c r="N32" s="15" t="n">
        <v>0.0638462154397045</v>
      </c>
      <c r="O32" s="15" t="n">
        <v>0.0405562896612918</v>
      </c>
      <c r="P32" s="15" t="n">
        <v>0.0439179512502022</v>
      </c>
      <c r="Q32" s="15" t="n">
        <v>0.0809210005014689</v>
      </c>
      <c r="R32" s="15" t="n">
        <v>0.0442556339213373</v>
      </c>
      <c r="S32" s="15" t="n">
        <v>0.0434491884583</v>
      </c>
      <c r="T32" s="15" t="n">
        <v>0.101891378024516</v>
      </c>
      <c r="U32" s="15" t="n">
        <v>0.0870535578268356</v>
      </c>
      <c r="V32" s="15" t="n">
        <v>0.0821415386569756</v>
      </c>
      <c r="W32" s="15" t="n">
        <v>0.0582026955803578</v>
      </c>
      <c r="X32" s="15" t="n">
        <v>0.0556696700289682</v>
      </c>
      <c r="Y32" s="15" t="n">
        <v>0.0833657751856117</v>
      </c>
      <c r="Z32" s="15" t="n">
        <v>0.0481213807817997</v>
      </c>
      <c r="AA32" s="15" t="n">
        <v>0.0278355626437912</v>
      </c>
      <c r="AB32" s="15" t="n">
        <v>0.0582677051564506</v>
      </c>
      <c r="AC32" s="15" t="n">
        <v>0.079729482628027</v>
      </c>
      <c r="AD32" s="15" t="n">
        <v>0.126740038702304</v>
      </c>
      <c r="AE32" s="15" t="n">
        <v>0.363675517749532</v>
      </c>
      <c r="AF32" s="15" t="n">
        <v>0</v>
      </c>
      <c r="AG32" s="15" t="n">
        <v>0.0402527079867229</v>
      </c>
      <c r="AH32" s="15" t="n">
        <v>0.0921606319905764</v>
      </c>
      <c r="AI32" s="15" t="n">
        <v>0.0794021882855867</v>
      </c>
      <c r="AJ32" s="15" t="n">
        <v>0.0522434828872185</v>
      </c>
      <c r="AK32" s="15" t="n">
        <v>0.0839430160924683</v>
      </c>
      <c r="AL32" s="15" t="n">
        <v>0.0520099118790786</v>
      </c>
      <c r="AM32" s="15" t="n">
        <v>0.0733043065741979</v>
      </c>
      <c r="AN32" s="15" t="n">
        <v>0.0795323411320983</v>
      </c>
      <c r="AO32" s="15" t="n">
        <v>0.153014184762209</v>
      </c>
      <c r="AP32" s="15" t="n">
        <v>0</v>
      </c>
      <c r="AQ32" s="15" t="n">
        <v>0.040264544605303</v>
      </c>
      <c r="AR32" s="15" t="n">
        <v>0.0789232585943297</v>
      </c>
      <c r="AS32" s="16" t="n">
        <v>0.0429419234381609</v>
      </c>
    </row>
    <row r="33">
      <c r="A33" s="17" t="s">
        <v>3</v>
      </c>
      <c r="B33" s="18" t="n">
        <v>104.444983176905</v>
      </c>
      <c r="C33" s="18" t="n">
        <v>16.0291173199287</v>
      </c>
      <c r="D33" s="18" t="n">
        <v>18.3235442543428</v>
      </c>
      <c r="E33" s="18" t="n">
        <v>15.0731791689087</v>
      </c>
      <c r="F33" s="18" t="n">
        <v>16.2731391767047</v>
      </c>
      <c r="G33" s="18" t="n">
        <v>17.435640140069</v>
      </c>
      <c r="H33" s="18" t="n">
        <v>21.3103631169511</v>
      </c>
      <c r="I33" s="18" t="n">
        <v>53.9373330622474</v>
      </c>
      <c r="J33" s="18" t="n">
        <v>47.6171666980606</v>
      </c>
      <c r="K33" s="18" t="n">
        <v>2.89048341659715</v>
      </c>
      <c r="L33" s="18" t="n">
        <v>0</v>
      </c>
      <c r="M33" s="18" t="n">
        <v>2.71822064190434</v>
      </c>
      <c r="N33" s="18" t="n">
        <v>12.2265822117662</v>
      </c>
      <c r="O33" s="18" t="n">
        <v>5.15478966941195</v>
      </c>
      <c r="P33" s="18" t="n">
        <v>7.21946934160106</v>
      </c>
      <c r="Q33" s="18" t="n">
        <v>18.3762762920563</v>
      </c>
      <c r="R33" s="18" t="n">
        <v>10.6499698983914</v>
      </c>
      <c r="S33" s="18" t="n">
        <v>6.55334671604732</v>
      </c>
      <c r="T33" s="18" t="n">
        <v>8.28838933311738</v>
      </c>
      <c r="U33" s="18" t="n">
        <v>12.6875114238955</v>
      </c>
      <c r="V33" s="18" t="n">
        <v>11.693205701187</v>
      </c>
      <c r="W33" s="18" t="n">
        <v>8.87722194752665</v>
      </c>
      <c r="X33" s="18" t="n">
        <v>24.0375599652217</v>
      </c>
      <c r="Y33" s="18" t="n">
        <v>34.5030921337379</v>
      </c>
      <c r="Z33" s="18" t="n">
        <v>14.0057930850491</v>
      </c>
      <c r="AA33" s="18" t="n">
        <v>4.88555764181388</v>
      </c>
      <c r="AB33" s="18" t="n">
        <v>8.74399488773602</v>
      </c>
      <c r="AC33" s="18" t="n">
        <v>6.57295075193975</v>
      </c>
      <c r="AD33" s="18" t="n">
        <v>3.92198511575971</v>
      </c>
      <c r="AE33" s="18" t="n">
        <v>3.04161644401795</v>
      </c>
      <c r="AF33" s="18" t="n">
        <v>0</v>
      </c>
      <c r="AG33" s="18" t="n">
        <v>0.708232839833733</v>
      </c>
      <c r="AH33" s="18" t="n">
        <v>1.13371689519832</v>
      </c>
      <c r="AI33" s="18" t="n">
        <v>2.89048341659715</v>
      </c>
      <c r="AJ33" s="18" t="n">
        <v>18.7746691059401</v>
      </c>
      <c r="AK33" s="18" t="n">
        <v>29.4812592095612</v>
      </c>
      <c r="AL33" s="18" t="n">
        <v>15.2637870344609</v>
      </c>
      <c r="AM33" s="18" t="n">
        <v>11.4864509910404</v>
      </c>
      <c r="AN33" s="18" t="n">
        <v>11.2074871358469</v>
      </c>
      <c r="AO33" s="18" t="n">
        <v>8.62382125254147</v>
      </c>
      <c r="AP33" s="18" t="n">
        <v>0</v>
      </c>
      <c r="AQ33" s="18" t="n">
        <v>9.60750844751422</v>
      </c>
      <c r="AR33" s="18" t="n">
        <v>69.6295488561576</v>
      </c>
      <c r="AS33" s="19" t="n">
        <v>34.8154343207475</v>
      </c>
    </row>
    <row r="34">
      <c r="A34" s="20" t="s">
        <v>3</v>
      </c>
      <c r="B34" s="21" t="s">
        <v>50</v>
      </c>
      <c r="C34" s="21" t="s">
        <v>3</v>
      </c>
      <c r="D34" s="21" t="s">
        <v>3</v>
      </c>
      <c r="E34" s="21" t="s">
        <v>3</v>
      </c>
      <c r="F34" s="21" t="s">
        <v>3</v>
      </c>
      <c r="G34" s="21" t="s">
        <v>3</v>
      </c>
      <c r="H34" s="21" t="s">
        <v>3</v>
      </c>
      <c r="I34" s="21" t="s">
        <v>95</v>
      </c>
      <c r="J34" s="21" t="s">
        <v>95</v>
      </c>
      <c r="K34" s="21" t="s">
        <v>58</v>
      </c>
      <c r="L34" s="21" t="s">
        <v>3</v>
      </c>
      <c r="M34" s="21" t="s">
        <v>3</v>
      </c>
      <c r="N34" s="21" t="s">
        <v>3</v>
      </c>
      <c r="O34" s="21" t="s">
        <v>3</v>
      </c>
      <c r="P34" s="21" t="s">
        <v>3</v>
      </c>
      <c r="Q34" s="21" t="s">
        <v>3</v>
      </c>
      <c r="R34" s="21" t="s">
        <v>3</v>
      </c>
      <c r="S34" s="21" t="s">
        <v>3</v>
      </c>
      <c r="T34" s="21" t="s">
        <v>3</v>
      </c>
      <c r="U34" s="21" t="s">
        <v>3</v>
      </c>
      <c r="V34" s="21" t="s">
        <v>3</v>
      </c>
      <c r="W34" s="21" t="s">
        <v>3</v>
      </c>
      <c r="X34" s="21" t="s">
        <v>96</v>
      </c>
      <c r="Y34" s="21" t="s">
        <v>97</v>
      </c>
      <c r="Z34" s="21" t="s">
        <v>96</v>
      </c>
      <c r="AA34" s="21" t="s">
        <v>96</v>
      </c>
      <c r="AB34" s="21" t="s">
        <v>96</v>
      </c>
      <c r="AC34" s="21" t="s">
        <v>96</v>
      </c>
      <c r="AD34" s="21" t="s">
        <v>96</v>
      </c>
      <c r="AE34" s="21" t="s">
        <v>98</v>
      </c>
      <c r="AF34" s="21" t="s">
        <v>3</v>
      </c>
      <c r="AG34" s="21" t="s">
        <v>3</v>
      </c>
      <c r="AH34" s="21" t="s">
        <v>3</v>
      </c>
      <c r="AI34" s="21" t="s">
        <v>3</v>
      </c>
      <c r="AJ34" s="21" t="s">
        <v>99</v>
      </c>
      <c r="AK34" s="21" t="s">
        <v>99</v>
      </c>
      <c r="AL34" s="21" t="s">
        <v>99</v>
      </c>
      <c r="AM34" s="21" t="s">
        <v>99</v>
      </c>
      <c r="AN34" s="21" t="s">
        <v>99</v>
      </c>
      <c r="AO34" s="21" t="s">
        <v>99</v>
      </c>
      <c r="AP34" s="21" t="s">
        <v>3</v>
      </c>
      <c r="AQ34" s="21" t="s">
        <v>99</v>
      </c>
      <c r="AR34" s="21" t="s">
        <v>93</v>
      </c>
      <c r="AS34" s="22" t="s">
        <v>3</v>
      </c>
    </row>
    <row r="35">
      <c r="A35" s="14" t="s">
        <v>100</v>
      </c>
      <c r="B35" s="15" t="n">
        <v>0.035807537727263</v>
      </c>
      <c r="C35" s="15" t="n">
        <v>0.0566753832224798</v>
      </c>
      <c r="D35" s="15" t="n">
        <v>0.0330526834289019</v>
      </c>
      <c r="E35" s="15" t="n">
        <v>0.0427118762799961</v>
      </c>
      <c r="F35" s="15" t="n">
        <v>0.0316646778360229</v>
      </c>
      <c r="G35" s="15" t="n">
        <v>0.0361967122789487</v>
      </c>
      <c r="H35" s="15" t="n">
        <v>0.0263548955523569</v>
      </c>
      <c r="I35" s="15" t="n">
        <v>0.0353301625791165</v>
      </c>
      <c r="J35" s="15" t="n">
        <v>0.0366354456059227</v>
      </c>
      <c r="K35" s="15" t="n">
        <v>0</v>
      </c>
      <c r="L35" s="15" t="n">
        <v>0</v>
      </c>
      <c r="M35" s="15" t="n">
        <v>0.0949020680569551</v>
      </c>
      <c r="N35" s="15" t="n">
        <v>0.0418690425159703</v>
      </c>
      <c r="O35" s="15" t="n">
        <v>0.0547558153535351</v>
      </c>
      <c r="P35" s="15" t="n">
        <v>0.0233146563363616</v>
      </c>
      <c r="Q35" s="15" t="n">
        <v>0.0330402698305944</v>
      </c>
      <c r="R35" s="15" t="n">
        <v>0.0469091419273799</v>
      </c>
      <c r="S35" s="15" t="n">
        <v>0.0371295045424509</v>
      </c>
      <c r="T35" s="15" t="n">
        <v>0.046695717689104</v>
      </c>
      <c r="U35" s="15" t="n">
        <v>0.0211245838318203</v>
      </c>
      <c r="V35" s="15" t="n">
        <v>0.0105731881938794</v>
      </c>
      <c r="W35" s="15" t="n">
        <v>0.0160228788509834</v>
      </c>
      <c r="X35" s="15" t="n">
        <v>0.0315514453031952</v>
      </c>
      <c r="Y35" s="15" t="n">
        <v>0.053314202329549</v>
      </c>
      <c r="Z35" s="15" t="n">
        <v>0.025504234742529</v>
      </c>
      <c r="AA35" s="15" t="n">
        <v>0.0128003074456436</v>
      </c>
      <c r="AB35" s="15" t="n">
        <v>0.0291900372627824</v>
      </c>
      <c r="AC35" s="15" t="n">
        <v>0.0447677076645356</v>
      </c>
      <c r="AD35" s="15" t="n">
        <v>0.0439149856815165</v>
      </c>
      <c r="AE35" s="15" t="n">
        <v>0</v>
      </c>
      <c r="AF35" s="15" t="n">
        <v>0.117222086284373</v>
      </c>
      <c r="AG35" s="15" t="n">
        <v>0.04736502589546</v>
      </c>
      <c r="AH35" s="15" t="n">
        <v>0</v>
      </c>
      <c r="AI35" s="15" t="n">
        <v>0</v>
      </c>
      <c r="AJ35" s="15" t="n">
        <v>0.0374049982306682</v>
      </c>
      <c r="AK35" s="15" t="n">
        <v>0.0483760809846918</v>
      </c>
      <c r="AL35" s="15" t="n">
        <v>0.0227004306739834</v>
      </c>
      <c r="AM35" s="15" t="n">
        <v>0.0383378075443367</v>
      </c>
      <c r="AN35" s="15" t="n">
        <v>0.0616270217440316</v>
      </c>
      <c r="AO35" s="15" t="n">
        <v>0.0241121978067014</v>
      </c>
      <c r="AP35" s="15" t="n">
        <v>0.0330771883809839</v>
      </c>
      <c r="AQ35" s="15" t="n">
        <v>0.017978389852261</v>
      </c>
      <c r="AR35" s="15" t="n">
        <v>0.0473709482581951</v>
      </c>
      <c r="AS35" s="16" t="n">
        <v>0.0232245378149759</v>
      </c>
    </row>
    <row r="36">
      <c r="A36" s="17" t="s">
        <v>3</v>
      </c>
      <c r="B36" s="18" t="n">
        <v>60.6221613722562</v>
      </c>
      <c r="C36" s="18" t="n">
        <v>10.0849844830272</v>
      </c>
      <c r="D36" s="18" t="n">
        <v>9.46640102565279</v>
      </c>
      <c r="E36" s="18" t="n">
        <v>11.798525191543</v>
      </c>
      <c r="F36" s="18" t="n">
        <v>8.96154757683342</v>
      </c>
      <c r="G36" s="18" t="n">
        <v>9.81478020232396</v>
      </c>
      <c r="H36" s="18" t="n">
        <v>10.4959228928758</v>
      </c>
      <c r="I36" s="18" t="n">
        <v>28.5954450623329</v>
      </c>
      <c r="J36" s="18" t="n">
        <v>32.0267163099233</v>
      </c>
      <c r="K36" s="18" t="n">
        <v>0</v>
      </c>
      <c r="L36" s="18" t="n">
        <v>0</v>
      </c>
      <c r="M36" s="18" t="n">
        <v>6.59403128131874</v>
      </c>
      <c r="N36" s="18" t="n">
        <v>8.01794259728506</v>
      </c>
      <c r="O36" s="18" t="n">
        <v>6.95957923374887</v>
      </c>
      <c r="P36" s="18" t="n">
        <v>3.83258876698062</v>
      </c>
      <c r="Q36" s="18" t="n">
        <v>7.50308477908741</v>
      </c>
      <c r="R36" s="18" t="n">
        <v>11.2885277018956</v>
      </c>
      <c r="S36" s="18" t="n">
        <v>5.60016251846133</v>
      </c>
      <c r="T36" s="18" t="n">
        <v>3.79847928156892</v>
      </c>
      <c r="U36" s="18" t="n">
        <v>3.07877593267805</v>
      </c>
      <c r="V36" s="18" t="n">
        <v>1.50513937880679</v>
      </c>
      <c r="W36" s="18" t="n">
        <v>2.44384990042476</v>
      </c>
      <c r="X36" s="18" t="n">
        <v>13.6235720109409</v>
      </c>
      <c r="Y36" s="18" t="n">
        <v>22.0654678843634</v>
      </c>
      <c r="Z36" s="18" t="n">
        <v>7.42304208218984</v>
      </c>
      <c r="AA36" s="18" t="n">
        <v>2.24664543910631</v>
      </c>
      <c r="AB36" s="18" t="n">
        <v>4.3804288484208</v>
      </c>
      <c r="AC36" s="18" t="n">
        <v>3.69067913219832</v>
      </c>
      <c r="AD36" s="18" t="n">
        <v>1.35895429704156</v>
      </c>
      <c r="AE36" s="18" t="n">
        <v>0</v>
      </c>
      <c r="AF36" s="18" t="n">
        <v>4.99999999999999</v>
      </c>
      <c r="AG36" s="18" t="n">
        <v>0.833371677995049</v>
      </c>
      <c r="AH36" s="18" t="n">
        <v>0</v>
      </c>
      <c r="AI36" s="18" t="n">
        <v>0</v>
      </c>
      <c r="AJ36" s="18" t="n">
        <v>13.4421831370833</v>
      </c>
      <c r="AK36" s="18" t="n">
        <v>16.989951629584</v>
      </c>
      <c r="AL36" s="18" t="n">
        <v>6.66208664617265</v>
      </c>
      <c r="AM36" s="18" t="n">
        <v>6.0073598406695</v>
      </c>
      <c r="AN36" s="18" t="n">
        <v>8.68431689027749</v>
      </c>
      <c r="AO36" s="18" t="n">
        <v>1.35895429704156</v>
      </c>
      <c r="AP36" s="18" t="n">
        <v>3.18749182132549</v>
      </c>
      <c r="AQ36" s="18" t="n">
        <v>4.28981711010218</v>
      </c>
      <c r="AR36" s="18" t="n">
        <v>41.7927213707759</v>
      </c>
      <c r="AS36" s="19" t="n">
        <v>18.8294400014803</v>
      </c>
    </row>
    <row r="37">
      <c r="A37" s="20" t="s">
        <v>3</v>
      </c>
      <c r="B37" s="21" t="s">
        <v>50</v>
      </c>
      <c r="C37" s="21" t="s">
        <v>3</v>
      </c>
      <c r="D37" s="21" t="s">
        <v>3</v>
      </c>
      <c r="E37" s="21" t="s">
        <v>3</v>
      </c>
      <c r="F37" s="21" t="s">
        <v>3</v>
      </c>
      <c r="G37" s="21" t="s">
        <v>3</v>
      </c>
      <c r="H37" s="21" t="s">
        <v>3</v>
      </c>
      <c r="I37" s="21" t="s">
        <v>52</v>
      </c>
      <c r="J37" s="21" t="s">
        <v>52</v>
      </c>
      <c r="K37" s="21" t="s">
        <v>3</v>
      </c>
      <c r="L37" s="21" t="s">
        <v>3</v>
      </c>
      <c r="M37" s="21" t="s">
        <v>101</v>
      </c>
      <c r="N37" s="21" t="s">
        <v>3</v>
      </c>
      <c r="O37" s="21" t="s">
        <v>3</v>
      </c>
      <c r="P37" s="21" t="s">
        <v>3</v>
      </c>
      <c r="Q37" s="21" t="s">
        <v>3</v>
      </c>
      <c r="R37" s="21" t="s">
        <v>3</v>
      </c>
      <c r="S37" s="21" t="s">
        <v>3</v>
      </c>
      <c r="T37" s="21" t="s">
        <v>3</v>
      </c>
      <c r="U37" s="21" t="s">
        <v>3</v>
      </c>
      <c r="V37" s="21" t="s">
        <v>3</v>
      </c>
      <c r="W37" s="21" t="s">
        <v>3</v>
      </c>
      <c r="X37" s="21" t="s">
        <v>102</v>
      </c>
      <c r="Y37" s="21" t="s">
        <v>103</v>
      </c>
      <c r="Z37" s="21" t="s">
        <v>102</v>
      </c>
      <c r="AA37" s="21" t="s">
        <v>3</v>
      </c>
      <c r="AB37" s="21" t="s">
        <v>3</v>
      </c>
      <c r="AC37" s="21" t="s">
        <v>3</v>
      </c>
      <c r="AD37" s="21" t="s">
        <v>3</v>
      </c>
      <c r="AE37" s="21" t="s">
        <v>3</v>
      </c>
      <c r="AF37" s="21" t="s">
        <v>3</v>
      </c>
      <c r="AG37" s="21" t="s">
        <v>3</v>
      </c>
      <c r="AH37" s="21" t="s">
        <v>3</v>
      </c>
      <c r="AI37" s="21" t="s">
        <v>3</v>
      </c>
      <c r="AJ37" s="21" t="s">
        <v>3</v>
      </c>
      <c r="AK37" s="21" t="s">
        <v>3</v>
      </c>
      <c r="AL37" s="21" t="s">
        <v>3</v>
      </c>
      <c r="AM37" s="21" t="s">
        <v>3</v>
      </c>
      <c r="AN37" s="21" t="s">
        <v>3</v>
      </c>
      <c r="AO37" s="21" t="s">
        <v>3</v>
      </c>
      <c r="AP37" s="21" t="s">
        <v>3</v>
      </c>
      <c r="AQ37" s="21" t="s">
        <v>3</v>
      </c>
      <c r="AR37" s="21" t="s">
        <v>93</v>
      </c>
      <c r="AS37" s="22" t="s">
        <v>3</v>
      </c>
    </row>
    <row r="38">
      <c r="A38" s="14" t="s">
        <v>104</v>
      </c>
      <c r="B38" s="15" t="n">
        <v>0.0634122572987249</v>
      </c>
      <c r="C38" s="15" t="n">
        <v>0.0626033290304216</v>
      </c>
      <c r="D38" s="15" t="n">
        <v>0.0638865647857496</v>
      </c>
      <c r="E38" s="15" t="n">
        <v>0.047958778187964</v>
      </c>
      <c r="F38" s="15" t="n">
        <v>0.0599312805610914</v>
      </c>
      <c r="G38" s="15" t="n">
        <v>0.114549071468706</v>
      </c>
      <c r="H38" s="15" t="n">
        <v>0.0418085528132201</v>
      </c>
      <c r="I38" s="15" t="n">
        <v>0.0654801336328246</v>
      </c>
      <c r="J38" s="15" t="n">
        <v>0.0610175429178811</v>
      </c>
      <c r="K38" s="15" t="n">
        <v>0</v>
      </c>
      <c r="L38" s="15" t="n">
        <v>0.155742151536638</v>
      </c>
      <c r="M38" s="15" t="n">
        <v>0.0813103211340238</v>
      </c>
      <c r="N38" s="15" t="n">
        <v>0.0434392013107322</v>
      </c>
      <c r="O38" s="15" t="n">
        <v>0.0553255473901515</v>
      </c>
      <c r="P38" s="15" t="n">
        <v>0.0719385325217608</v>
      </c>
      <c r="Q38" s="15" t="n">
        <v>0.0665177772010379</v>
      </c>
      <c r="R38" s="15" t="n">
        <v>0.0525770184341532</v>
      </c>
      <c r="S38" s="15" t="n">
        <v>0.0253641273325065</v>
      </c>
      <c r="T38" s="15" t="n">
        <v>0.0918493275824447</v>
      </c>
      <c r="U38" s="15" t="n">
        <v>0.107266050105365</v>
      </c>
      <c r="V38" s="15" t="n">
        <v>0.075461172383622</v>
      </c>
      <c r="W38" s="15" t="n">
        <v>0.0596658423280145</v>
      </c>
      <c r="X38" s="15" t="n">
        <v>0.0528538016245573</v>
      </c>
      <c r="Y38" s="15" t="n">
        <v>0.0827318796482683</v>
      </c>
      <c r="Z38" s="15" t="n">
        <v>0.0317983543070436</v>
      </c>
      <c r="AA38" s="15" t="n">
        <v>0.0515268565289722</v>
      </c>
      <c r="AB38" s="15" t="n">
        <v>0.0541147665788812</v>
      </c>
      <c r="AC38" s="15" t="n">
        <v>0.113878103535712</v>
      </c>
      <c r="AD38" s="15" t="n">
        <v>0.135468031880918</v>
      </c>
      <c r="AE38" s="15" t="n">
        <v>0.0798676957288014</v>
      </c>
      <c r="AF38" s="15" t="n">
        <v>0.171670750575263</v>
      </c>
      <c r="AG38" s="15" t="n">
        <v>0.0952290110902543</v>
      </c>
      <c r="AH38" s="15" t="n">
        <v>0.0511180354286304</v>
      </c>
      <c r="AI38" s="15" t="n">
        <v>0</v>
      </c>
      <c r="AJ38" s="15" t="n">
        <v>0.0634200782880379</v>
      </c>
      <c r="AK38" s="15" t="n">
        <v>0.0743004505173106</v>
      </c>
      <c r="AL38" s="15" t="n">
        <v>0.0313272603135154</v>
      </c>
      <c r="AM38" s="15" t="n">
        <v>0.0444883770580047</v>
      </c>
      <c r="AN38" s="15" t="n">
        <v>0.122957691171235</v>
      </c>
      <c r="AO38" s="15" t="n">
        <v>0.137188270056958</v>
      </c>
      <c r="AP38" s="15" t="n">
        <v>0.0669317907738655</v>
      </c>
      <c r="AQ38" s="15" t="n">
        <v>0.0452512186979216</v>
      </c>
      <c r="AR38" s="15" t="n">
        <v>0.0742618321173939</v>
      </c>
      <c r="AS38" s="16" t="n">
        <v>0.0516060346772523</v>
      </c>
    </row>
    <row r="39">
      <c r="A39" s="17" t="s">
        <v>3</v>
      </c>
      <c r="B39" s="18" t="n">
        <v>107.356951606741</v>
      </c>
      <c r="C39" s="18" t="n">
        <v>11.1398206056986</v>
      </c>
      <c r="D39" s="18" t="n">
        <v>18.2973295863907</v>
      </c>
      <c r="E39" s="18" t="n">
        <v>13.2479043743467</v>
      </c>
      <c r="F39" s="18" t="n">
        <v>16.9613922765945</v>
      </c>
      <c r="G39" s="18" t="n">
        <v>31.0601125920352</v>
      </c>
      <c r="H39" s="18" t="n">
        <v>16.6503921716754</v>
      </c>
      <c r="I39" s="18" t="n">
        <v>52.9981587200065</v>
      </c>
      <c r="J39" s="18" t="n">
        <v>53.341552276455</v>
      </c>
      <c r="K39" s="18" t="n">
        <v>0</v>
      </c>
      <c r="L39" s="18" t="n">
        <v>1.01724061027969</v>
      </c>
      <c r="M39" s="18" t="n">
        <v>5.64964296383983</v>
      </c>
      <c r="N39" s="18" t="n">
        <v>8.31862879234724</v>
      </c>
      <c r="O39" s="18" t="n">
        <v>7.03199337323773</v>
      </c>
      <c r="P39" s="18" t="n">
        <v>11.8256433926487</v>
      </c>
      <c r="Q39" s="18" t="n">
        <v>15.1054614328147</v>
      </c>
      <c r="R39" s="18" t="n">
        <v>12.6524831768579</v>
      </c>
      <c r="S39" s="18" t="n">
        <v>3.82561623031039</v>
      </c>
      <c r="T39" s="18" t="n">
        <v>7.47151527193172</v>
      </c>
      <c r="U39" s="18" t="n">
        <v>15.6333557189599</v>
      </c>
      <c r="V39" s="18" t="n">
        <v>10.7422264734932</v>
      </c>
      <c r="W39" s="18" t="n">
        <v>9.10038478029987</v>
      </c>
      <c r="X39" s="18" t="n">
        <v>22.8216985169685</v>
      </c>
      <c r="Y39" s="18" t="n">
        <v>34.2407379952509</v>
      </c>
      <c r="Z39" s="18" t="n">
        <v>9.25495411050162</v>
      </c>
      <c r="AA39" s="18" t="n">
        <v>9.04373412153459</v>
      </c>
      <c r="AB39" s="18" t="n">
        <v>8.12078047429985</v>
      </c>
      <c r="AC39" s="18" t="n">
        <v>9.38818541889556</v>
      </c>
      <c r="AD39" s="18" t="n">
        <v>4.19207387135321</v>
      </c>
      <c r="AE39" s="18" t="n">
        <v>0.667977042221057</v>
      </c>
      <c r="AF39" s="18" t="n">
        <v>7.32245756822656</v>
      </c>
      <c r="AG39" s="18" t="n">
        <v>1.67552237681139</v>
      </c>
      <c r="AH39" s="18" t="n">
        <v>0.628830110677959</v>
      </c>
      <c r="AI39" s="18" t="n">
        <v>0</v>
      </c>
      <c r="AJ39" s="18" t="n">
        <v>22.7911869333281</v>
      </c>
      <c r="AK39" s="18" t="n">
        <v>26.0947359655874</v>
      </c>
      <c r="AL39" s="18" t="n">
        <v>9.19387502348311</v>
      </c>
      <c r="AM39" s="18" t="n">
        <v>6.97112607197849</v>
      </c>
      <c r="AN39" s="18" t="n">
        <v>17.3268725959696</v>
      </c>
      <c r="AO39" s="18" t="n">
        <v>7.73187871931717</v>
      </c>
      <c r="AP39" s="18" t="n">
        <v>6.44989934516372</v>
      </c>
      <c r="AQ39" s="18" t="n">
        <v>10.7973769519136</v>
      </c>
      <c r="AR39" s="18" t="n">
        <v>65.5170346443014</v>
      </c>
      <c r="AS39" s="19" t="n">
        <v>41.8399169624397</v>
      </c>
    </row>
    <row r="40">
      <c r="A40" s="20" t="s">
        <v>3</v>
      </c>
      <c r="B40" s="21" t="s">
        <v>50</v>
      </c>
      <c r="C40" s="21" t="s">
        <v>3</v>
      </c>
      <c r="D40" s="21" t="s">
        <v>3</v>
      </c>
      <c r="E40" s="21" t="s">
        <v>3</v>
      </c>
      <c r="F40" s="21" t="s">
        <v>3</v>
      </c>
      <c r="G40" s="21" t="s">
        <v>105</v>
      </c>
      <c r="H40" s="21" t="s">
        <v>3</v>
      </c>
      <c r="I40" s="21" t="s">
        <v>83</v>
      </c>
      <c r="J40" s="21" t="s">
        <v>83</v>
      </c>
      <c r="K40" s="21" t="s">
        <v>3</v>
      </c>
      <c r="L40" s="21" t="s">
        <v>3</v>
      </c>
      <c r="M40" s="21" t="s">
        <v>3</v>
      </c>
      <c r="N40" s="21" t="s">
        <v>3</v>
      </c>
      <c r="O40" s="21" t="s">
        <v>3</v>
      </c>
      <c r="P40" s="21" t="s">
        <v>3</v>
      </c>
      <c r="Q40" s="21" t="s">
        <v>3</v>
      </c>
      <c r="R40" s="21" t="s">
        <v>3</v>
      </c>
      <c r="S40" s="21" t="s">
        <v>3</v>
      </c>
      <c r="T40" s="21" t="s">
        <v>3</v>
      </c>
      <c r="U40" s="21" t="s">
        <v>99</v>
      </c>
      <c r="V40" s="21" t="s">
        <v>3</v>
      </c>
      <c r="W40" s="21" t="s">
        <v>3</v>
      </c>
      <c r="X40" s="21" t="s">
        <v>106</v>
      </c>
      <c r="Y40" s="21" t="s">
        <v>107</v>
      </c>
      <c r="Z40" s="21" t="s">
        <v>106</v>
      </c>
      <c r="AA40" s="21" t="s">
        <v>106</v>
      </c>
      <c r="AB40" s="21" t="s">
        <v>106</v>
      </c>
      <c r="AC40" s="21" t="s">
        <v>106</v>
      </c>
      <c r="AD40" s="21" t="s">
        <v>106</v>
      </c>
      <c r="AE40" s="21" t="s">
        <v>3</v>
      </c>
      <c r="AF40" s="21" t="s">
        <v>3</v>
      </c>
      <c r="AG40" s="21" t="s">
        <v>3</v>
      </c>
      <c r="AH40" s="21" t="s">
        <v>3</v>
      </c>
      <c r="AI40" s="21" t="s">
        <v>3</v>
      </c>
      <c r="AJ40" s="21" t="s">
        <v>3</v>
      </c>
      <c r="AK40" s="21" t="s">
        <v>83</v>
      </c>
      <c r="AL40" s="21" t="s">
        <v>3</v>
      </c>
      <c r="AM40" s="21" t="s">
        <v>3</v>
      </c>
      <c r="AN40" s="21" t="s">
        <v>83</v>
      </c>
      <c r="AO40" s="21" t="s">
        <v>3</v>
      </c>
      <c r="AP40" s="21" t="s">
        <v>3</v>
      </c>
      <c r="AQ40" s="21" t="s">
        <v>3</v>
      </c>
      <c r="AR40" s="21" t="s">
        <v>3</v>
      </c>
      <c r="AS40" s="22" t="s">
        <v>3</v>
      </c>
    </row>
    <row r="41">
      <c r="A41" s="14" t="s">
        <v>108</v>
      </c>
      <c r="B41" s="15" t="n">
        <v>0.133325378680972</v>
      </c>
      <c r="C41" s="15" t="n">
        <v>0.150795007685489</v>
      </c>
      <c r="D41" s="15" t="n">
        <v>0.144137572535731</v>
      </c>
      <c r="E41" s="15" t="n">
        <v>0.150771980471523</v>
      </c>
      <c r="F41" s="15" t="n">
        <v>0.168568758411105</v>
      </c>
      <c r="G41" s="15" t="n">
        <v>0.0732683677393218</v>
      </c>
      <c r="H41" s="15" t="n">
        <v>0.121487546497752</v>
      </c>
      <c r="I41" s="15" t="n">
        <v>0.0765047739426998</v>
      </c>
      <c r="J41" s="15" t="n">
        <v>0.182298062417548</v>
      </c>
      <c r="K41" s="15" t="n">
        <v>0</v>
      </c>
      <c r="L41" s="15" t="n">
        <v>0.678794763484492</v>
      </c>
      <c r="M41" s="15" t="n">
        <v>0.122444513165637</v>
      </c>
      <c r="N41" s="15" t="n">
        <v>0.139552931395513</v>
      </c>
      <c r="O41" s="15" t="n">
        <v>0.162381271035321</v>
      </c>
      <c r="P41" s="15" t="n">
        <v>0.105825111385389</v>
      </c>
      <c r="Q41" s="15" t="n">
        <v>0.112376744779707</v>
      </c>
      <c r="R41" s="15" t="n">
        <v>0.0945942351310711</v>
      </c>
      <c r="S41" s="15" t="n">
        <v>0.189350166901297</v>
      </c>
      <c r="T41" s="15" t="n">
        <v>0.171583057715767</v>
      </c>
      <c r="U41" s="15" t="n">
        <v>0.138774103003939</v>
      </c>
      <c r="V41" s="15" t="n">
        <v>0.105470900560801</v>
      </c>
      <c r="W41" s="15" t="n">
        <v>0.173173006262931</v>
      </c>
      <c r="X41" s="15" t="n">
        <v>0.266876096636176</v>
      </c>
      <c r="Y41" s="15" t="n">
        <v>0.0858031393582837</v>
      </c>
      <c r="Z41" s="15" t="n">
        <v>0.081416326066071</v>
      </c>
      <c r="AA41" s="15" t="n">
        <v>0.0905675769560342</v>
      </c>
      <c r="AB41" s="15" t="n">
        <v>0.0862335828293067</v>
      </c>
      <c r="AC41" s="15" t="n">
        <v>0.0694712104863531</v>
      </c>
      <c r="AD41" s="15" t="n">
        <v>0.17261603277194</v>
      </c>
      <c r="AE41" s="15" t="n">
        <v>0</v>
      </c>
      <c r="AF41" s="15" t="n">
        <v>0</v>
      </c>
      <c r="AG41" s="15" t="n">
        <v>0.225024034443367</v>
      </c>
      <c r="AH41" s="15" t="n">
        <v>0.428028616473783</v>
      </c>
      <c r="AI41" s="15" t="n">
        <v>0.0589862880740207</v>
      </c>
      <c r="AJ41" s="15" t="n">
        <v>0.0803598505714982</v>
      </c>
      <c r="AK41" s="15" t="n">
        <v>0.0936871357931563</v>
      </c>
      <c r="AL41" s="15" t="n">
        <v>0.0842736959252647</v>
      </c>
      <c r="AM41" s="15" t="n">
        <v>0.0719003058681064</v>
      </c>
      <c r="AN41" s="15" t="n">
        <v>0.116164966987419</v>
      </c>
      <c r="AO41" s="15" t="n">
        <v>0.0947774856854134</v>
      </c>
      <c r="AP41" s="15" t="n">
        <v>0.0805498929067363</v>
      </c>
      <c r="AQ41" s="15" t="n">
        <v>0.412662085789136</v>
      </c>
      <c r="AR41" s="15" t="n">
        <v>0.151536473529828</v>
      </c>
      <c r="AS41" s="16" t="n">
        <v>0.113508543131215</v>
      </c>
    </row>
    <row r="42">
      <c r="A42" s="17" t="s">
        <v>3</v>
      </c>
      <c r="B42" s="18" t="n">
        <v>225.719866106885</v>
      </c>
      <c r="C42" s="18" t="n">
        <v>26.8329074486596</v>
      </c>
      <c r="D42" s="18" t="n">
        <v>41.2814913325383</v>
      </c>
      <c r="E42" s="18" t="n">
        <v>41.6485334924336</v>
      </c>
      <c r="F42" s="18" t="n">
        <v>47.7073209552854</v>
      </c>
      <c r="G42" s="18" t="n">
        <v>19.866802255483</v>
      </c>
      <c r="H42" s="18" t="n">
        <v>48.3828106224856</v>
      </c>
      <c r="I42" s="18" t="n">
        <v>61.9212565293373</v>
      </c>
      <c r="J42" s="18" t="n">
        <v>159.365014737302</v>
      </c>
      <c r="K42" s="18" t="n">
        <v>0</v>
      </c>
      <c r="L42" s="18" t="n">
        <v>4.43359484024583</v>
      </c>
      <c r="M42" s="18" t="n">
        <v>8.50774874110746</v>
      </c>
      <c r="N42" s="18" t="n">
        <v>26.7244562085529</v>
      </c>
      <c r="O42" s="18" t="n">
        <v>20.6390008906005</v>
      </c>
      <c r="P42" s="18" t="n">
        <v>17.3961017185384</v>
      </c>
      <c r="Q42" s="18" t="n">
        <v>25.5195326068208</v>
      </c>
      <c r="R42" s="18" t="n">
        <v>22.7637854763967</v>
      </c>
      <c r="S42" s="18" t="n">
        <v>28.5592743725593</v>
      </c>
      <c r="T42" s="18" t="n">
        <v>13.9574830852994</v>
      </c>
      <c r="U42" s="18" t="n">
        <v>20.2254573064739</v>
      </c>
      <c r="V42" s="18" t="n">
        <v>15.0142419525052</v>
      </c>
      <c r="W42" s="18" t="n">
        <v>26.4127837480309</v>
      </c>
      <c r="X42" s="18" t="n">
        <v>115.234205139679</v>
      </c>
      <c r="Y42" s="18" t="n">
        <v>35.5118586260537</v>
      </c>
      <c r="Z42" s="18" t="n">
        <v>23.6963320274791</v>
      </c>
      <c r="AA42" s="18" t="n">
        <v>15.8959645745409</v>
      </c>
      <c r="AB42" s="18" t="n">
        <v>12.9407191408351</v>
      </c>
      <c r="AC42" s="18" t="n">
        <v>5.72725207982125</v>
      </c>
      <c r="AD42" s="18" t="n">
        <v>5.34162304355312</v>
      </c>
      <c r="AE42" s="18" t="n">
        <v>0</v>
      </c>
      <c r="AF42" s="18" t="n">
        <v>0</v>
      </c>
      <c r="AG42" s="18" t="n">
        <v>3.95922209748562</v>
      </c>
      <c r="AH42" s="18" t="n">
        <v>5.26540740491352</v>
      </c>
      <c r="AI42" s="18" t="n">
        <v>2.14728197252378</v>
      </c>
      <c r="AJ42" s="18" t="n">
        <v>28.8788097673285</v>
      </c>
      <c r="AK42" s="18" t="n">
        <v>32.9034488333952</v>
      </c>
      <c r="AL42" s="18" t="n">
        <v>24.7325115681958</v>
      </c>
      <c r="AM42" s="18" t="n">
        <v>11.2664504746235</v>
      </c>
      <c r="AN42" s="18" t="n">
        <v>16.36965987189</v>
      </c>
      <c r="AO42" s="18" t="n">
        <v>5.34162304355312</v>
      </c>
      <c r="AP42" s="18" t="n">
        <v>7.76221128263952</v>
      </c>
      <c r="AQ42" s="18" t="n">
        <v>98.4651512652597</v>
      </c>
      <c r="AR42" s="18" t="n">
        <v>133.692101353416</v>
      </c>
      <c r="AS42" s="19" t="n">
        <v>92.0277647534691</v>
      </c>
    </row>
    <row r="43">
      <c r="A43" s="20" t="s">
        <v>3</v>
      </c>
      <c r="B43" s="21" t="s">
        <v>50</v>
      </c>
      <c r="C43" s="21" t="s">
        <v>3</v>
      </c>
      <c r="D43" s="21" t="s">
        <v>71</v>
      </c>
      <c r="E43" s="21" t="s">
        <v>71</v>
      </c>
      <c r="F43" s="21" t="s">
        <v>71</v>
      </c>
      <c r="G43" s="21" t="s">
        <v>3</v>
      </c>
      <c r="H43" s="21" t="s">
        <v>3</v>
      </c>
      <c r="I43" s="21" t="s">
        <v>83</v>
      </c>
      <c r="J43" s="21" t="s">
        <v>109</v>
      </c>
      <c r="K43" s="21" t="s">
        <v>3</v>
      </c>
      <c r="L43" s="21" t="s">
        <v>109</v>
      </c>
      <c r="M43" s="21" t="s">
        <v>3</v>
      </c>
      <c r="N43" s="21" t="s">
        <v>3</v>
      </c>
      <c r="O43" s="21" t="s">
        <v>3</v>
      </c>
      <c r="P43" s="21" t="s">
        <v>3</v>
      </c>
      <c r="Q43" s="21" t="s">
        <v>3</v>
      </c>
      <c r="R43" s="21" t="s">
        <v>3</v>
      </c>
      <c r="S43" s="21" t="s">
        <v>110</v>
      </c>
      <c r="T43" s="21" t="s">
        <v>3</v>
      </c>
      <c r="U43" s="21" t="s">
        <v>3</v>
      </c>
      <c r="V43" s="21" t="s">
        <v>3</v>
      </c>
      <c r="W43" s="21" t="s">
        <v>3</v>
      </c>
      <c r="X43" s="21" t="s">
        <v>111</v>
      </c>
      <c r="Y43" s="21" t="s">
        <v>112</v>
      </c>
      <c r="Z43" s="21" t="s">
        <v>112</v>
      </c>
      <c r="AA43" s="21" t="s">
        <v>112</v>
      </c>
      <c r="AB43" s="21" t="s">
        <v>112</v>
      </c>
      <c r="AC43" s="21" t="s">
        <v>3</v>
      </c>
      <c r="AD43" s="21" t="s">
        <v>112</v>
      </c>
      <c r="AE43" s="21" t="s">
        <v>3</v>
      </c>
      <c r="AF43" s="21" t="s">
        <v>3</v>
      </c>
      <c r="AG43" s="21" t="s">
        <v>3</v>
      </c>
      <c r="AH43" s="21" t="s">
        <v>111</v>
      </c>
      <c r="AI43" s="21" t="s">
        <v>3</v>
      </c>
      <c r="AJ43" s="21" t="s">
        <v>3</v>
      </c>
      <c r="AK43" s="21" t="s">
        <v>3</v>
      </c>
      <c r="AL43" s="21" t="s">
        <v>3</v>
      </c>
      <c r="AM43" s="21" t="s">
        <v>3</v>
      </c>
      <c r="AN43" s="21" t="s">
        <v>3</v>
      </c>
      <c r="AO43" s="21" t="s">
        <v>3</v>
      </c>
      <c r="AP43" s="21" t="s">
        <v>3</v>
      </c>
      <c r="AQ43" s="21" t="s">
        <v>113</v>
      </c>
      <c r="AR43" s="21" t="s">
        <v>3</v>
      </c>
      <c r="AS43" s="22" t="s">
        <v>3</v>
      </c>
    </row>
    <row r="44">
      <c r="A44" s="23" t="s">
        <v>114</v>
      </c>
      <c r="B44" s="24" t="n">
        <v>0.324822240290947</v>
      </c>
      <c r="C44" s="24" t="n">
        <v>0.395418759231741</v>
      </c>
      <c r="D44" s="24" t="n">
        <v>0.360133202352803</v>
      </c>
      <c r="E44" s="24" t="n">
        <v>0.280993486402329</v>
      </c>
      <c r="F44" s="24" t="n">
        <v>0.331694487317758</v>
      </c>
      <c r="G44" s="24" t="n">
        <v>0.334731151078155</v>
      </c>
      <c r="H44" s="24" t="n">
        <v>0.286655469342767</v>
      </c>
      <c r="I44" s="24" t="n">
        <v>0.342160636330408</v>
      </c>
      <c r="J44" s="24" t="n">
        <v>0.306564094186882</v>
      </c>
      <c r="K44" s="24" t="n">
        <v>1</v>
      </c>
      <c r="L44" s="24" t="n">
        <v>0.321205236515508</v>
      </c>
      <c r="M44" s="24" t="n">
        <v>0.387501626420481</v>
      </c>
      <c r="N44" s="24" t="n">
        <v>0.320555955000865</v>
      </c>
      <c r="O44" s="24" t="n">
        <v>0.370382758066393</v>
      </c>
      <c r="P44" s="24" t="n">
        <v>0.269300280044979</v>
      </c>
      <c r="Q44" s="24" t="n">
        <v>0.349002496566825</v>
      </c>
      <c r="R44" s="24" t="n">
        <v>0.276939088176949</v>
      </c>
      <c r="S44" s="24" t="n">
        <v>0.233880316179211</v>
      </c>
      <c r="T44" s="24" t="n">
        <v>0.359236054962964</v>
      </c>
      <c r="U44" s="24" t="n">
        <v>0.431997611241389</v>
      </c>
      <c r="V44" s="24" t="n">
        <v>0.388376470937796</v>
      </c>
      <c r="W44" s="24" t="n">
        <v>0.272893471868767</v>
      </c>
      <c r="X44" s="24" t="n">
        <v>0.264909543154205</v>
      </c>
      <c r="Y44" s="24" t="n">
        <v>0.425252410527657</v>
      </c>
      <c r="Z44" s="24" t="n">
        <v>0.19334565339567</v>
      </c>
      <c r="AA44" s="24" t="n">
        <v>0.267012464486119</v>
      </c>
      <c r="AB44" s="24" t="n">
        <v>0.401899919320741</v>
      </c>
      <c r="AC44" s="24" t="n">
        <v>0.351707292847991</v>
      </c>
      <c r="AD44" s="24" t="n">
        <v>0.436920841244575</v>
      </c>
      <c r="AE44" s="24" t="n">
        <v>0.648755269026737</v>
      </c>
      <c r="AF44" s="24" t="n">
        <v>0.625204291980059</v>
      </c>
      <c r="AG44" s="24" t="n">
        <v>0.297444522355768</v>
      </c>
      <c r="AH44" s="24" t="n">
        <v>0.274449070409344</v>
      </c>
      <c r="AI44" s="24" t="n">
        <v>0.353514934512744</v>
      </c>
      <c r="AJ44" s="24" t="n">
        <v>0.265741148501935</v>
      </c>
      <c r="AK44" s="24" t="n">
        <v>0.4175160331784</v>
      </c>
      <c r="AL44" s="24" t="n">
        <v>0.229684848879171</v>
      </c>
      <c r="AM44" s="24" t="n">
        <v>0.382682367292883</v>
      </c>
      <c r="AN44" s="24" t="n">
        <v>0.471998939837659</v>
      </c>
      <c r="AO44" s="24" t="n">
        <v>0.468404747820549</v>
      </c>
      <c r="AP44" s="24" t="n">
        <v>0.343804488576244</v>
      </c>
      <c r="AQ44" s="24" t="n">
        <v>0.22788746179154</v>
      </c>
      <c r="AR44" s="24" t="n">
        <v>0.385226892253292</v>
      </c>
      <c r="AS44" s="25" t="n">
        <v>0.259091483062298</v>
      </c>
    </row>
    <row r="45">
      <c r="A45" s="17" t="s">
        <v>3</v>
      </c>
      <c r="B45" s="18" t="n">
        <v>549.924052812574</v>
      </c>
      <c r="C45" s="18" t="n">
        <v>70.3619777125431</v>
      </c>
      <c r="D45" s="18" t="n">
        <v>103.143374832409</v>
      </c>
      <c r="E45" s="18" t="n">
        <v>77.6203018159162</v>
      </c>
      <c r="F45" s="18" t="n">
        <v>93.8741882821191</v>
      </c>
      <c r="G45" s="18" t="n">
        <v>90.7627369409916</v>
      </c>
      <c r="H45" s="18" t="n">
        <v>114.161473228595</v>
      </c>
      <c r="I45" s="18" t="n">
        <v>276.937182408055</v>
      </c>
      <c r="J45" s="18" t="n">
        <v>267.998412819759</v>
      </c>
      <c r="K45" s="18" t="n">
        <v>2.89048341659715</v>
      </c>
      <c r="L45" s="18" t="n">
        <v>2.09797416816347</v>
      </c>
      <c r="M45" s="18" t="n">
        <v>26.9245749696945</v>
      </c>
      <c r="N45" s="18" t="n">
        <v>61.3866258210817</v>
      </c>
      <c r="O45" s="18" t="n">
        <v>47.076427132613</v>
      </c>
      <c r="P45" s="18" t="n">
        <v>44.269030319586</v>
      </c>
      <c r="Q45" s="18" t="n">
        <v>79.2546590351783</v>
      </c>
      <c r="R45" s="18" t="n">
        <v>66.6444628951627</v>
      </c>
      <c r="S45" s="18" t="n">
        <v>35.275660060996</v>
      </c>
      <c r="T45" s="18" t="n">
        <v>29.2221809514618</v>
      </c>
      <c r="U45" s="18" t="n">
        <v>62.9609491506744</v>
      </c>
      <c r="V45" s="18" t="n">
        <v>55.2870817667727</v>
      </c>
      <c r="W45" s="18" t="n">
        <v>41.6224007093534</v>
      </c>
      <c r="X45" s="18" t="n">
        <v>114.385068666927</v>
      </c>
      <c r="Y45" s="18" t="n">
        <v>176.001759329436</v>
      </c>
      <c r="Z45" s="18" t="n">
        <v>56.2735144203834</v>
      </c>
      <c r="AA45" s="18" t="n">
        <v>46.8646818109383</v>
      </c>
      <c r="AB45" s="18" t="n">
        <v>60.3114680848732</v>
      </c>
      <c r="AC45" s="18" t="n">
        <v>28.9949795080603</v>
      </c>
      <c r="AD45" s="18" t="n">
        <v>13.5205658264904</v>
      </c>
      <c r="AE45" s="18" t="n">
        <v>5.42589368298919</v>
      </c>
      <c r="AF45" s="18" t="n">
        <v>26.6675125736696</v>
      </c>
      <c r="AG45" s="18" t="n">
        <v>5.23343619093897</v>
      </c>
      <c r="AH45" s="18" t="n">
        <v>3.37614381839702</v>
      </c>
      <c r="AI45" s="18" t="n">
        <v>12.8690288994718</v>
      </c>
      <c r="AJ45" s="18" t="n">
        <v>95.4990336637169</v>
      </c>
      <c r="AK45" s="18" t="n">
        <v>146.63397827785</v>
      </c>
      <c r="AL45" s="18" t="n">
        <v>67.4075477475334</v>
      </c>
      <c r="AM45" s="18" t="n">
        <v>59.9645841079714</v>
      </c>
      <c r="AN45" s="18" t="n">
        <v>66.5128420849289</v>
      </c>
      <c r="AO45" s="18" t="n">
        <v>26.3991134241812</v>
      </c>
      <c r="AP45" s="18" t="n">
        <v>33.1308085454382</v>
      </c>
      <c r="AQ45" s="18" t="n">
        <v>54.376144960955</v>
      </c>
      <c r="AR45" s="18" t="n">
        <v>339.864004510117</v>
      </c>
      <c r="AS45" s="19" t="n">
        <v>210.060048302458</v>
      </c>
    </row>
    <row r="46">
      <c r="A46" s="20" t="s">
        <v>3</v>
      </c>
      <c r="B46" s="21" t="s">
        <v>50</v>
      </c>
      <c r="C46" s="21" t="s">
        <v>3</v>
      </c>
      <c r="D46" s="21" t="s">
        <v>3</v>
      </c>
      <c r="E46" s="21" t="s">
        <v>3</v>
      </c>
      <c r="F46" s="21" t="s">
        <v>3</v>
      </c>
      <c r="G46" s="21" t="s">
        <v>3</v>
      </c>
      <c r="H46" s="21" t="s">
        <v>3</v>
      </c>
      <c r="I46" s="21" t="s">
        <v>3</v>
      </c>
      <c r="J46" s="21" t="s">
        <v>3</v>
      </c>
      <c r="K46" s="21" t="s">
        <v>115</v>
      </c>
      <c r="L46" s="21" t="s">
        <v>3</v>
      </c>
      <c r="M46" s="21" t="s">
        <v>99</v>
      </c>
      <c r="N46" s="21" t="s">
        <v>3</v>
      </c>
      <c r="O46" s="21" t="s">
        <v>99</v>
      </c>
      <c r="P46" s="21" t="s">
        <v>3</v>
      </c>
      <c r="Q46" s="21" t="s">
        <v>3</v>
      </c>
      <c r="R46" s="21" t="s">
        <v>3</v>
      </c>
      <c r="S46" s="21" t="s">
        <v>3</v>
      </c>
      <c r="T46" s="21" t="s">
        <v>3</v>
      </c>
      <c r="U46" s="21" t="s">
        <v>116</v>
      </c>
      <c r="V46" s="21" t="s">
        <v>99</v>
      </c>
      <c r="W46" s="21" t="s">
        <v>3</v>
      </c>
      <c r="X46" s="21" t="s">
        <v>3</v>
      </c>
      <c r="Y46" s="21" t="s">
        <v>90</v>
      </c>
      <c r="Z46" s="21" t="s">
        <v>3</v>
      </c>
      <c r="AA46" s="21" t="s">
        <v>3</v>
      </c>
      <c r="AB46" s="21" t="s">
        <v>90</v>
      </c>
      <c r="AC46" s="21" t="s">
        <v>83</v>
      </c>
      <c r="AD46" s="21" t="s">
        <v>83</v>
      </c>
      <c r="AE46" s="21" t="s">
        <v>90</v>
      </c>
      <c r="AF46" s="21" t="s">
        <v>90</v>
      </c>
      <c r="AG46" s="21" t="s">
        <v>3</v>
      </c>
      <c r="AH46" s="21" t="s">
        <v>3</v>
      </c>
      <c r="AI46" s="21" t="s">
        <v>3</v>
      </c>
      <c r="AJ46" s="21" t="s">
        <v>3</v>
      </c>
      <c r="AK46" s="21" t="s">
        <v>117</v>
      </c>
      <c r="AL46" s="21" t="s">
        <v>3</v>
      </c>
      <c r="AM46" s="21" t="s">
        <v>117</v>
      </c>
      <c r="AN46" s="21" t="s">
        <v>117</v>
      </c>
      <c r="AO46" s="21" t="s">
        <v>117</v>
      </c>
      <c r="AP46" s="21" t="s">
        <v>3</v>
      </c>
      <c r="AQ46" s="21" t="s">
        <v>3</v>
      </c>
      <c r="AR46" s="21" t="s">
        <v>93</v>
      </c>
      <c r="AS46" s="22" t="s">
        <v>3</v>
      </c>
    </row>
    <row r="47">
      <c r="A47" s="23" t="s">
        <v>118</v>
      </c>
      <c r="B47" s="24" t="n">
        <v>0.136861895412197</v>
      </c>
      <c r="C47" s="24" t="n">
        <v>0.103616303243722</v>
      </c>
      <c r="D47" s="24" t="n">
        <v>0.114576716667984</v>
      </c>
      <c r="E47" s="24" t="n">
        <v>0.15246564023613</v>
      </c>
      <c r="F47" s="24" t="n">
        <v>0.153435559690708</v>
      </c>
      <c r="G47" s="24" t="n">
        <v>0.1542395006683</v>
      </c>
      <c r="H47" s="24" t="n">
        <v>0.133310206917187</v>
      </c>
      <c r="I47" s="24" t="n">
        <v>0.119610257682013</v>
      </c>
      <c r="J47" s="24" t="n">
        <v>0.154309396952589</v>
      </c>
      <c r="K47" s="24" t="n">
        <v>0</v>
      </c>
      <c r="L47" s="24" t="n">
        <v>0</v>
      </c>
      <c r="M47" s="24" t="n">
        <v>0.137641714066214</v>
      </c>
      <c r="N47" s="24" t="n">
        <v>0.137823446910066</v>
      </c>
      <c r="O47" s="24" t="n">
        <v>0.0908247485322632</v>
      </c>
      <c r="P47" s="24" t="n">
        <v>0.230462575614166</v>
      </c>
      <c r="Q47" s="24" t="n">
        <v>0.126137819714584</v>
      </c>
      <c r="R47" s="24" t="n">
        <v>0.162411261120572</v>
      </c>
      <c r="S47" s="24" t="n">
        <v>0.155983791511926</v>
      </c>
      <c r="T47" s="24" t="n">
        <v>0.126600170892573</v>
      </c>
      <c r="U47" s="24" t="n">
        <v>0.0721030111496421</v>
      </c>
      <c r="V47" s="24" t="n">
        <v>0.0811666835398774</v>
      </c>
      <c r="W47" s="24" t="n">
        <v>0.148865053558213</v>
      </c>
      <c r="X47" s="24" t="n">
        <v>0.145829796052684</v>
      </c>
      <c r="Y47" s="24" t="n">
        <v>0.146550251284291</v>
      </c>
      <c r="Z47" s="24" t="n">
        <v>0.131969219598569</v>
      </c>
      <c r="AA47" s="24" t="n">
        <v>0.124498144158052</v>
      </c>
      <c r="AB47" s="24" t="n">
        <v>0.115243134378111</v>
      </c>
      <c r="AC47" s="24" t="n">
        <v>0.179150477195949</v>
      </c>
      <c r="AD47" s="24" t="n">
        <v>0.0713722891411476</v>
      </c>
      <c r="AE47" s="24" t="n">
        <v>0.0798676957288014</v>
      </c>
      <c r="AF47" s="24" t="n">
        <v>0.183528936555801</v>
      </c>
      <c r="AG47" s="24" t="n">
        <v>0.129606790095087</v>
      </c>
      <c r="AH47" s="24" t="n">
        <v>0</v>
      </c>
      <c r="AI47" s="24" t="n">
        <v>0.0762610367560289</v>
      </c>
      <c r="AJ47" s="24" t="n">
        <v>0.157064371398627</v>
      </c>
      <c r="AK47" s="24" t="n">
        <v>0.134253222596374</v>
      </c>
      <c r="AL47" s="24" t="n">
        <v>0.116539010390192</v>
      </c>
      <c r="AM47" s="24" t="n">
        <v>0.157029826734638</v>
      </c>
      <c r="AN47" s="24" t="n">
        <v>0.115800564650972</v>
      </c>
      <c r="AO47" s="24" t="n">
        <v>0.107098400200548</v>
      </c>
      <c r="AP47" s="24" t="n">
        <v>0.190728054672714</v>
      </c>
      <c r="AQ47" s="24" t="n">
        <v>0.119740581889811</v>
      </c>
      <c r="AR47" s="24" t="n">
        <v>0.120027270708167</v>
      </c>
      <c r="AS47" s="25" t="n">
        <v>0.155180892269356</v>
      </c>
    </row>
    <row r="48">
      <c r="A48" s="17" t="s">
        <v>3</v>
      </c>
      <c r="B48" s="18" t="n">
        <v>231.707188932849</v>
      </c>
      <c r="C48" s="18" t="n">
        <v>18.4377899360564</v>
      </c>
      <c r="D48" s="18" t="n">
        <v>32.8151616044981</v>
      </c>
      <c r="E48" s="18" t="n">
        <v>42.116381995918</v>
      </c>
      <c r="F48" s="18" t="n">
        <v>43.4244136405542</v>
      </c>
      <c r="G48" s="18" t="n">
        <v>41.8222181591882</v>
      </c>
      <c r="H48" s="18" t="n">
        <v>53.0912235966343</v>
      </c>
      <c r="I48" s="18" t="n">
        <v>96.8098730023736</v>
      </c>
      <c r="J48" s="18" t="n">
        <v>134.897315930476</v>
      </c>
      <c r="K48" s="18" t="n">
        <v>0</v>
      </c>
      <c r="L48" s="18" t="n">
        <v>0</v>
      </c>
      <c r="M48" s="18" t="n">
        <v>9.56368798646457</v>
      </c>
      <c r="N48" s="18" t="n">
        <v>26.3932590639818</v>
      </c>
      <c r="O48" s="18" t="n">
        <v>11.5440164613455</v>
      </c>
      <c r="P48" s="18" t="n">
        <v>37.8846793092432</v>
      </c>
      <c r="Q48" s="18" t="n">
        <v>28.6445225786686</v>
      </c>
      <c r="R48" s="18" t="n">
        <v>39.0837253663185</v>
      </c>
      <c r="S48" s="18" t="n">
        <v>23.5266964500926</v>
      </c>
      <c r="T48" s="18" t="n">
        <v>10.2983346220361</v>
      </c>
      <c r="U48" s="18" t="n">
        <v>10.5085627801457</v>
      </c>
      <c r="V48" s="18" t="n">
        <v>11.5544308304035</v>
      </c>
      <c r="W48" s="18" t="n">
        <v>22.7052734841491</v>
      </c>
      <c r="X48" s="18" t="n">
        <v>62.9677248941546</v>
      </c>
      <c r="Y48" s="18" t="n">
        <v>60.6536292744392</v>
      </c>
      <c r="Z48" s="18" t="n">
        <v>38.4098201935227</v>
      </c>
      <c r="AA48" s="18" t="n">
        <v>21.8512866927332</v>
      </c>
      <c r="AB48" s="18" t="n">
        <v>17.2940632404041</v>
      </c>
      <c r="AC48" s="18" t="n">
        <v>14.7692826415199</v>
      </c>
      <c r="AD48" s="18" t="n">
        <v>2.20862371950808</v>
      </c>
      <c r="AE48" s="18" t="n">
        <v>0.667977042221057</v>
      </c>
      <c r="AF48" s="18" t="n">
        <v>7.82825755679573</v>
      </c>
      <c r="AG48" s="18" t="n">
        <v>2.28038781989662</v>
      </c>
      <c r="AH48" s="18" t="n">
        <v>0</v>
      </c>
      <c r="AI48" s="18" t="n">
        <v>2.77613585765395</v>
      </c>
      <c r="AJ48" s="18" t="n">
        <v>56.4440086758293</v>
      </c>
      <c r="AK48" s="18" t="n">
        <v>47.1504865958439</v>
      </c>
      <c r="AL48" s="18" t="n">
        <v>34.2016852468127</v>
      </c>
      <c r="AM48" s="18" t="n">
        <v>24.6058586898067</v>
      </c>
      <c r="AN48" s="18" t="n">
        <v>16.3183092585437</v>
      </c>
      <c r="AO48" s="18" t="n">
        <v>6.03602509922846</v>
      </c>
      <c r="AP48" s="18" t="n">
        <v>18.3795583640387</v>
      </c>
      <c r="AQ48" s="18" t="n">
        <v>28.5712570027457</v>
      </c>
      <c r="AR48" s="18" t="n">
        <v>105.893305201745</v>
      </c>
      <c r="AS48" s="19" t="n">
        <v>125.813883731104</v>
      </c>
    </row>
    <row r="49">
      <c r="A49" s="20" t="s">
        <v>3</v>
      </c>
      <c r="B49" s="21" t="s">
        <v>50</v>
      </c>
      <c r="C49" s="21" t="s">
        <v>3</v>
      </c>
      <c r="D49" s="21" t="s">
        <v>3</v>
      </c>
      <c r="E49" s="21" t="s">
        <v>3</v>
      </c>
      <c r="F49" s="21" t="s">
        <v>3</v>
      </c>
      <c r="G49" s="21" t="s">
        <v>3</v>
      </c>
      <c r="H49" s="21" t="s">
        <v>3</v>
      </c>
      <c r="I49" s="21" t="s">
        <v>52</v>
      </c>
      <c r="J49" s="21" t="s">
        <v>52</v>
      </c>
      <c r="K49" s="21" t="s">
        <v>3</v>
      </c>
      <c r="L49" s="21" t="s">
        <v>3</v>
      </c>
      <c r="M49" s="21" t="s">
        <v>3</v>
      </c>
      <c r="N49" s="21" t="s">
        <v>3</v>
      </c>
      <c r="O49" s="21" t="s">
        <v>3</v>
      </c>
      <c r="P49" s="21" t="s">
        <v>79</v>
      </c>
      <c r="Q49" s="21" t="s">
        <v>3</v>
      </c>
      <c r="R49" s="21" t="s">
        <v>80</v>
      </c>
      <c r="S49" s="21" t="s">
        <v>3</v>
      </c>
      <c r="T49" s="21" t="s">
        <v>3</v>
      </c>
      <c r="U49" s="21" t="s">
        <v>3</v>
      </c>
      <c r="V49" s="21" t="s">
        <v>3</v>
      </c>
      <c r="W49" s="21" t="s">
        <v>3</v>
      </c>
      <c r="X49" s="21" t="s">
        <v>60</v>
      </c>
      <c r="Y49" s="21" t="s">
        <v>60</v>
      </c>
      <c r="Z49" s="21" t="s">
        <v>60</v>
      </c>
      <c r="AA49" s="21" t="s">
        <v>60</v>
      </c>
      <c r="AB49" s="21" t="s">
        <v>60</v>
      </c>
      <c r="AC49" s="21" t="s">
        <v>60</v>
      </c>
      <c r="AD49" s="21" t="s">
        <v>3</v>
      </c>
      <c r="AE49" s="21" t="s">
        <v>3</v>
      </c>
      <c r="AF49" s="21" t="s">
        <v>3</v>
      </c>
      <c r="AG49" s="21" t="s">
        <v>3</v>
      </c>
      <c r="AH49" s="21" t="s">
        <v>3</v>
      </c>
      <c r="AI49" s="21" t="s">
        <v>3</v>
      </c>
      <c r="AJ49" s="21" t="s">
        <v>3</v>
      </c>
      <c r="AK49" s="21" t="s">
        <v>3</v>
      </c>
      <c r="AL49" s="21" t="s">
        <v>3</v>
      </c>
      <c r="AM49" s="21" t="s">
        <v>3</v>
      </c>
      <c r="AN49" s="21" t="s">
        <v>3</v>
      </c>
      <c r="AO49" s="21" t="s">
        <v>3</v>
      </c>
      <c r="AP49" s="21" t="s">
        <v>3</v>
      </c>
      <c r="AQ49" s="21" t="s">
        <v>3</v>
      </c>
      <c r="AR49" s="21" t="s">
        <v>3</v>
      </c>
      <c r="AS49" s="22" t="s">
        <v>3</v>
      </c>
    </row>
    <row r="50">
      <c r="A50" s="23" t="s">
        <v>119</v>
      </c>
      <c r="B50" s="24" t="n">
        <v>0.404990485615885</v>
      </c>
      <c r="C50" s="24" t="n">
        <v>0.350169929839048</v>
      </c>
      <c r="D50" s="24" t="n">
        <v>0.381152508443483</v>
      </c>
      <c r="E50" s="24" t="n">
        <v>0.415768892890018</v>
      </c>
      <c r="F50" s="24" t="n">
        <v>0.34630119458043</v>
      </c>
      <c r="G50" s="24" t="n">
        <v>0.437760980514224</v>
      </c>
      <c r="H50" s="24" t="n">
        <v>0.458546777242293</v>
      </c>
      <c r="I50" s="24" t="n">
        <v>0.461724332044881</v>
      </c>
      <c r="J50" s="24" t="n">
        <v>0.35682844644298</v>
      </c>
      <c r="K50" s="24" t="n">
        <v>0</v>
      </c>
      <c r="L50" s="24" t="n">
        <v>0</v>
      </c>
      <c r="M50" s="24" t="n">
        <v>0.352412146347668</v>
      </c>
      <c r="N50" s="24" t="n">
        <v>0.402067666693555</v>
      </c>
      <c r="O50" s="24" t="n">
        <v>0.376411222366022</v>
      </c>
      <c r="P50" s="24" t="n">
        <v>0.394412032955467</v>
      </c>
      <c r="Q50" s="24" t="n">
        <v>0.412482938938884</v>
      </c>
      <c r="R50" s="24" t="n">
        <v>0.466055415571408</v>
      </c>
      <c r="S50" s="24" t="n">
        <v>0.420785725407566</v>
      </c>
      <c r="T50" s="24" t="n">
        <v>0.342580716428697</v>
      </c>
      <c r="U50" s="24" t="n">
        <v>0.35712527460503</v>
      </c>
      <c r="V50" s="24" t="n">
        <v>0.424985944961525</v>
      </c>
      <c r="W50" s="24" t="n">
        <v>0.405068468310089</v>
      </c>
      <c r="X50" s="24" t="n">
        <v>0.322384564156936</v>
      </c>
      <c r="Y50" s="24" t="n">
        <v>0.342394198829768</v>
      </c>
      <c r="Z50" s="24" t="n">
        <v>0.59326880093969</v>
      </c>
      <c r="AA50" s="24" t="n">
        <v>0.517921814399795</v>
      </c>
      <c r="AB50" s="24" t="n">
        <v>0.396623363471842</v>
      </c>
      <c r="AC50" s="24" t="n">
        <v>0.399671019469707</v>
      </c>
      <c r="AD50" s="24" t="n">
        <v>0.319090836842337</v>
      </c>
      <c r="AE50" s="24" t="n">
        <v>0.271377035244462</v>
      </c>
      <c r="AF50" s="24" t="n">
        <v>0.19126677146414</v>
      </c>
      <c r="AG50" s="24" t="n">
        <v>0.347924653105779</v>
      </c>
      <c r="AH50" s="24" t="n">
        <v>0.297522313116873</v>
      </c>
      <c r="AI50" s="24" t="n">
        <v>0.511237740657206</v>
      </c>
      <c r="AJ50" s="24" t="n">
        <v>0.496834629527941</v>
      </c>
      <c r="AK50" s="24" t="n">
        <v>0.354543608432069</v>
      </c>
      <c r="AL50" s="24" t="n">
        <v>0.569502444805374</v>
      </c>
      <c r="AM50" s="24" t="n">
        <v>0.388387500104373</v>
      </c>
      <c r="AN50" s="24" t="n">
        <v>0.296035528523951</v>
      </c>
      <c r="AO50" s="24" t="n">
        <v>0.329719366293489</v>
      </c>
      <c r="AP50" s="24" t="n">
        <v>0.384917563844306</v>
      </c>
      <c r="AQ50" s="24" t="n">
        <v>0.239709870529513</v>
      </c>
      <c r="AR50" s="24" t="n">
        <v>0.343209363508712</v>
      </c>
      <c r="AS50" s="25" t="n">
        <v>0.472219081537131</v>
      </c>
    </row>
    <row r="51">
      <c r="A51" s="17" t="s">
        <v>3</v>
      </c>
      <c r="B51" s="18" t="n">
        <v>685.648892147692</v>
      </c>
      <c r="C51" s="18" t="n">
        <v>62.3102678456841</v>
      </c>
      <c r="D51" s="18" t="n">
        <v>109.163375633958</v>
      </c>
      <c r="E51" s="18" t="n">
        <v>114.850017930967</v>
      </c>
      <c r="F51" s="18" t="n">
        <v>98.0080911360557</v>
      </c>
      <c r="G51" s="18" t="n">
        <v>118.699393795489</v>
      </c>
      <c r="H51" s="18" t="n">
        <v>182.617745805538</v>
      </c>
      <c r="I51" s="18" t="n">
        <v>373.709369193112</v>
      </c>
      <c r="J51" s="18" t="n">
        <v>311.93952295458</v>
      </c>
      <c r="K51" s="18" t="n">
        <v>0</v>
      </c>
      <c r="L51" s="18" t="n">
        <v>0</v>
      </c>
      <c r="M51" s="18" t="n">
        <v>24.4864707852159</v>
      </c>
      <c r="N51" s="18" t="n">
        <v>76.9961594068844</v>
      </c>
      <c r="O51" s="18" t="n">
        <v>47.8426576175433</v>
      </c>
      <c r="P51" s="18" t="n">
        <v>64.8355740380179</v>
      </c>
      <c r="Q51" s="18" t="n">
        <v>93.6703748684216</v>
      </c>
      <c r="R51" s="18" t="n">
        <v>112.154672908769</v>
      </c>
      <c r="S51" s="18" t="n">
        <v>63.46619694418</v>
      </c>
      <c r="T51" s="18" t="n">
        <v>27.8673466865482</v>
      </c>
      <c r="U51" s="18" t="n">
        <v>52.0487745064496</v>
      </c>
      <c r="V51" s="18" t="n">
        <v>60.4985998046732</v>
      </c>
      <c r="W51" s="18" t="n">
        <v>61.7820645809892</v>
      </c>
      <c r="X51" s="18" t="n">
        <v>139.202159609564</v>
      </c>
      <c r="Y51" s="18" t="n">
        <v>141.708735532994</v>
      </c>
      <c r="Z51" s="18" t="n">
        <v>172.671688442472</v>
      </c>
      <c r="AA51" s="18" t="n">
        <v>90.9030261246553</v>
      </c>
      <c r="AB51" s="18" t="n">
        <v>59.5196370483884</v>
      </c>
      <c r="AC51" s="18" t="n">
        <v>32.9491405357304</v>
      </c>
      <c r="AD51" s="18" t="n">
        <v>9.87430274982401</v>
      </c>
      <c r="AE51" s="18" t="n">
        <v>2.26967396110748</v>
      </c>
      <c r="AF51" s="18" t="n">
        <v>8.15830776975508</v>
      </c>
      <c r="AG51" s="18" t="n">
        <v>6.12161708967629</v>
      </c>
      <c r="AH51" s="18" t="n">
        <v>3.65998003478942</v>
      </c>
      <c r="AI51" s="18" t="n">
        <v>18.610623248736</v>
      </c>
      <c r="AJ51" s="18" t="n">
        <v>178.546782378506</v>
      </c>
      <c r="AK51" s="18" t="n">
        <v>124.517708653273</v>
      </c>
      <c r="AL51" s="18" t="n">
        <v>167.13668066434</v>
      </c>
      <c r="AM51" s="18" t="n">
        <v>60.8585524366974</v>
      </c>
      <c r="AN51" s="18" t="n">
        <v>41.7165436155732</v>
      </c>
      <c r="AO51" s="18" t="n">
        <v>18.5828580718521</v>
      </c>
      <c r="AP51" s="18" t="n">
        <v>37.0926806869599</v>
      </c>
      <c r="AQ51" s="18" t="n">
        <v>57.1970856404896</v>
      </c>
      <c r="AR51" s="18" t="n">
        <v>302.794303858578</v>
      </c>
      <c r="AS51" s="19" t="n">
        <v>382.854588289113</v>
      </c>
    </row>
    <row r="52">
      <c r="A52" s="20" t="s">
        <v>3</v>
      </c>
      <c r="B52" s="21" t="s">
        <v>50</v>
      </c>
      <c r="C52" s="21" t="s">
        <v>3</v>
      </c>
      <c r="D52" s="21" t="s">
        <v>3</v>
      </c>
      <c r="E52" s="21" t="s">
        <v>3</v>
      </c>
      <c r="F52" s="21" t="s">
        <v>3</v>
      </c>
      <c r="G52" s="21" t="s">
        <v>95</v>
      </c>
      <c r="H52" s="21" t="s">
        <v>95</v>
      </c>
      <c r="I52" s="21" t="s">
        <v>51</v>
      </c>
      <c r="J52" s="21" t="s">
        <v>52</v>
      </c>
      <c r="K52" s="21" t="s">
        <v>3</v>
      </c>
      <c r="L52" s="21" t="s">
        <v>3</v>
      </c>
      <c r="M52" s="21" t="s">
        <v>3</v>
      </c>
      <c r="N52" s="21" t="s">
        <v>3</v>
      </c>
      <c r="O52" s="21" t="s">
        <v>3</v>
      </c>
      <c r="P52" s="21" t="s">
        <v>3</v>
      </c>
      <c r="Q52" s="21" t="s">
        <v>3</v>
      </c>
      <c r="R52" s="21" t="s">
        <v>3</v>
      </c>
      <c r="S52" s="21" t="s">
        <v>3</v>
      </c>
      <c r="T52" s="21" t="s">
        <v>3</v>
      </c>
      <c r="U52" s="21" t="s">
        <v>3</v>
      </c>
      <c r="V52" s="21" t="s">
        <v>3</v>
      </c>
      <c r="W52" s="21" t="s">
        <v>3</v>
      </c>
      <c r="X52" s="21" t="s">
        <v>3</v>
      </c>
      <c r="Y52" s="21" t="s">
        <v>3</v>
      </c>
      <c r="Z52" s="21" t="s">
        <v>120</v>
      </c>
      <c r="AA52" s="21" t="s">
        <v>121</v>
      </c>
      <c r="AB52" s="21" t="s">
        <v>3</v>
      </c>
      <c r="AC52" s="21" t="s">
        <v>3</v>
      </c>
      <c r="AD52" s="21" t="s">
        <v>3</v>
      </c>
      <c r="AE52" s="21" t="s">
        <v>3</v>
      </c>
      <c r="AF52" s="21" t="s">
        <v>3</v>
      </c>
      <c r="AG52" s="21" t="s">
        <v>3</v>
      </c>
      <c r="AH52" s="21" t="s">
        <v>3</v>
      </c>
      <c r="AI52" s="21" t="s">
        <v>3</v>
      </c>
      <c r="AJ52" s="21" t="s">
        <v>65</v>
      </c>
      <c r="AK52" s="21" t="s">
        <v>66</v>
      </c>
      <c r="AL52" s="21" t="s">
        <v>67</v>
      </c>
      <c r="AM52" s="21" t="s">
        <v>66</v>
      </c>
      <c r="AN52" s="21" t="s">
        <v>3</v>
      </c>
      <c r="AO52" s="21" t="s">
        <v>3</v>
      </c>
      <c r="AP52" s="21" t="s">
        <v>3</v>
      </c>
      <c r="AQ52" s="21" t="s">
        <v>3</v>
      </c>
      <c r="AR52" s="21" t="s">
        <v>3</v>
      </c>
      <c r="AS52" s="22" t="s">
        <v>68</v>
      </c>
    </row>
    <row r="53">
      <c r="A53" s="23" t="s">
        <v>122</v>
      </c>
      <c r="B53" s="24" t="n">
        <v>0.374791452640654</v>
      </c>
      <c r="C53" s="24" t="n">
        <v>0.465634049270042</v>
      </c>
      <c r="D53" s="24" t="n">
        <v>0.420783984430532</v>
      </c>
      <c r="E53" s="24" t="n">
        <v>0.330881082513442</v>
      </c>
      <c r="F53" s="24" t="n">
        <v>0.398943978438767</v>
      </c>
      <c r="G53" s="24" t="n">
        <v>0.361195344397178</v>
      </c>
      <c r="H53" s="24" t="n">
        <v>0.326296420955669</v>
      </c>
      <c r="I53" s="24" t="n">
        <v>0.370506123557565</v>
      </c>
      <c r="J53" s="24" t="n">
        <v>0.374909340551697</v>
      </c>
      <c r="K53" s="24" t="n">
        <v>1</v>
      </c>
      <c r="L53" s="24" t="n">
        <v>1</v>
      </c>
      <c r="M53" s="24" t="n">
        <v>0.441569373371853</v>
      </c>
      <c r="N53" s="24" t="n">
        <v>0.372545815654597</v>
      </c>
      <c r="O53" s="24" t="n">
        <v>0.442185382511918</v>
      </c>
      <c r="P53" s="24" t="n">
        <v>0.301171821613352</v>
      </c>
      <c r="Q53" s="24" t="n">
        <v>0.393187644098181</v>
      </c>
      <c r="R53" s="24" t="n">
        <v>0.30587290132512</v>
      </c>
      <c r="S53" s="24" t="n">
        <v>0.288509670427249</v>
      </c>
      <c r="T53" s="24" t="n">
        <v>0.433641608019779</v>
      </c>
      <c r="U53" s="24" t="n">
        <v>0.501607781127098</v>
      </c>
      <c r="V53" s="24" t="n">
        <v>0.434168627025413</v>
      </c>
      <c r="W53" s="24" t="n">
        <v>0.330049059762008</v>
      </c>
      <c r="X53" s="24" t="n">
        <v>0.361343480875073</v>
      </c>
      <c r="Y53" s="24" t="n">
        <v>0.465165030460893</v>
      </c>
      <c r="Z53" s="24" t="n">
        <v>0.210482353303371</v>
      </c>
      <c r="AA53" s="24" t="n">
        <v>0.293603414305815</v>
      </c>
      <c r="AB53" s="24" t="n">
        <v>0.439827850716104</v>
      </c>
      <c r="AC53" s="24" t="n">
        <v>0.377964977345639</v>
      </c>
      <c r="AD53" s="24" t="n">
        <v>0.528075063755909</v>
      </c>
      <c r="AE53" s="24" t="n">
        <v>0.648755269026737</v>
      </c>
      <c r="AF53" s="24" t="n">
        <v>0.625204291980059</v>
      </c>
      <c r="AG53" s="24" t="n">
        <v>0.38381128651148</v>
      </c>
      <c r="AH53" s="24" t="n">
        <v>0.479830072472086</v>
      </c>
      <c r="AI53" s="24" t="n">
        <v>0.375674583730775</v>
      </c>
      <c r="AJ53" s="24" t="n">
        <v>0.28896209965069</v>
      </c>
      <c r="AK53" s="24" t="n">
        <v>0.46067539110105</v>
      </c>
      <c r="AL53" s="24" t="n">
        <v>0.250822596071703</v>
      </c>
      <c r="AM53" s="24" t="n">
        <v>0.41232894452231</v>
      </c>
      <c r="AN53" s="24" t="n">
        <v>0.534035110860943</v>
      </c>
      <c r="AO53" s="24" t="n">
        <v>0.517447081146909</v>
      </c>
      <c r="AP53" s="24" t="n">
        <v>0.373924029073359</v>
      </c>
      <c r="AQ53" s="24" t="n">
        <v>0.388000597744018</v>
      </c>
      <c r="AR53" s="24" t="n">
        <v>0.454028818252136</v>
      </c>
      <c r="AS53" s="25" t="n">
        <v>0.292266192815266</v>
      </c>
    </row>
    <row r="54">
      <c r="A54" s="17" t="s">
        <v>3</v>
      </c>
      <c r="B54" s="18" t="n">
        <v>549.924052812574</v>
      </c>
      <c r="C54" s="18" t="n">
        <v>70.3619777125431</v>
      </c>
      <c r="D54" s="18" t="n">
        <v>103.143374832409</v>
      </c>
      <c r="E54" s="18" t="n">
        <v>77.6203018159162</v>
      </c>
      <c r="F54" s="18" t="n">
        <v>93.8741882821191</v>
      </c>
      <c r="G54" s="18" t="n">
        <v>90.7627369409916</v>
      </c>
      <c r="H54" s="18" t="n">
        <v>114.161473228595</v>
      </c>
      <c r="I54" s="18" t="n">
        <v>276.937182408055</v>
      </c>
      <c r="J54" s="18" t="n">
        <v>267.998412819759</v>
      </c>
      <c r="K54" s="18" t="n">
        <v>2.89048341659715</v>
      </c>
      <c r="L54" s="18" t="n">
        <v>2.09797416816347</v>
      </c>
      <c r="M54" s="18" t="n">
        <v>26.9245749696945</v>
      </c>
      <c r="N54" s="18" t="n">
        <v>61.3866258210817</v>
      </c>
      <c r="O54" s="18" t="n">
        <v>47.076427132613</v>
      </c>
      <c r="P54" s="18" t="n">
        <v>44.269030319586</v>
      </c>
      <c r="Q54" s="18" t="n">
        <v>79.2546590351783</v>
      </c>
      <c r="R54" s="18" t="n">
        <v>66.6444628951627</v>
      </c>
      <c r="S54" s="18" t="n">
        <v>35.275660060996</v>
      </c>
      <c r="T54" s="18" t="n">
        <v>29.2221809514618</v>
      </c>
      <c r="U54" s="18" t="n">
        <v>62.9609491506744</v>
      </c>
      <c r="V54" s="18" t="n">
        <v>55.2870817667727</v>
      </c>
      <c r="W54" s="18" t="n">
        <v>41.6224007093534</v>
      </c>
      <c r="X54" s="18" t="n">
        <v>114.385068666927</v>
      </c>
      <c r="Y54" s="18" t="n">
        <v>176.001759329436</v>
      </c>
      <c r="Z54" s="18" t="n">
        <v>56.2735144203834</v>
      </c>
      <c r="AA54" s="18" t="n">
        <v>46.8646818109383</v>
      </c>
      <c r="AB54" s="18" t="n">
        <v>60.3114680848732</v>
      </c>
      <c r="AC54" s="18" t="n">
        <v>28.9949795080603</v>
      </c>
      <c r="AD54" s="18" t="n">
        <v>13.5205658264904</v>
      </c>
      <c r="AE54" s="18" t="n">
        <v>5.42589368298919</v>
      </c>
      <c r="AF54" s="18" t="n">
        <v>26.6675125736696</v>
      </c>
      <c r="AG54" s="18" t="n">
        <v>5.23343619093897</v>
      </c>
      <c r="AH54" s="18" t="n">
        <v>3.37614381839702</v>
      </c>
      <c r="AI54" s="18" t="n">
        <v>12.8690288994718</v>
      </c>
      <c r="AJ54" s="18" t="n">
        <v>95.4990336637169</v>
      </c>
      <c r="AK54" s="18" t="n">
        <v>146.63397827785</v>
      </c>
      <c r="AL54" s="18" t="n">
        <v>67.4075477475334</v>
      </c>
      <c r="AM54" s="18" t="n">
        <v>59.9645841079714</v>
      </c>
      <c r="AN54" s="18" t="n">
        <v>66.5128420849289</v>
      </c>
      <c r="AO54" s="18" t="n">
        <v>26.3991134241812</v>
      </c>
      <c r="AP54" s="18" t="n">
        <v>33.1308085454382</v>
      </c>
      <c r="AQ54" s="18" t="n">
        <v>54.376144960955</v>
      </c>
      <c r="AR54" s="18" t="n">
        <v>339.864004510117</v>
      </c>
      <c r="AS54" s="19" t="n">
        <v>210.060048302458</v>
      </c>
    </row>
    <row r="55">
      <c r="A55" s="20" t="s">
        <v>3</v>
      </c>
      <c r="B55" s="21" t="s">
        <v>50</v>
      </c>
      <c r="C55" s="21" t="s">
        <v>92</v>
      </c>
      <c r="D55" s="21" t="s">
        <v>110</v>
      </c>
      <c r="E55" s="21" t="s">
        <v>3</v>
      </c>
      <c r="F55" s="21" t="s">
        <v>3</v>
      </c>
      <c r="G55" s="21" t="s">
        <v>3</v>
      </c>
      <c r="H55" s="21" t="s">
        <v>3</v>
      </c>
      <c r="I55" s="21" t="s">
        <v>3</v>
      </c>
      <c r="J55" s="21" t="s">
        <v>3</v>
      </c>
      <c r="K55" s="21" t="s">
        <v>58</v>
      </c>
      <c r="L55" s="21" t="s">
        <v>58</v>
      </c>
      <c r="M55" s="21" t="s">
        <v>99</v>
      </c>
      <c r="N55" s="21" t="s">
        <v>3</v>
      </c>
      <c r="O55" s="21" t="s">
        <v>89</v>
      </c>
      <c r="P55" s="21" t="s">
        <v>3</v>
      </c>
      <c r="Q55" s="21" t="s">
        <v>3</v>
      </c>
      <c r="R55" s="21" t="s">
        <v>3</v>
      </c>
      <c r="S55" s="21" t="s">
        <v>3</v>
      </c>
      <c r="T55" s="21" t="s">
        <v>99</v>
      </c>
      <c r="U55" s="21" t="s">
        <v>116</v>
      </c>
      <c r="V55" s="21" t="s">
        <v>89</v>
      </c>
      <c r="W55" s="21" t="s">
        <v>3</v>
      </c>
      <c r="X55" s="21" t="s">
        <v>83</v>
      </c>
      <c r="Y55" s="21" t="s">
        <v>90</v>
      </c>
      <c r="Z55" s="21" t="s">
        <v>3</v>
      </c>
      <c r="AA55" s="21" t="s">
        <v>3</v>
      </c>
      <c r="AB55" s="21" t="s">
        <v>52</v>
      </c>
      <c r="AC55" s="21" t="s">
        <v>83</v>
      </c>
      <c r="AD55" s="21" t="s">
        <v>52</v>
      </c>
      <c r="AE55" s="21" t="s">
        <v>52</v>
      </c>
      <c r="AF55" s="21" t="s">
        <v>52</v>
      </c>
      <c r="AG55" s="21" t="s">
        <v>3</v>
      </c>
      <c r="AH55" s="21" t="s">
        <v>3</v>
      </c>
      <c r="AI55" s="21" t="s">
        <v>3</v>
      </c>
      <c r="AJ55" s="21" t="s">
        <v>3</v>
      </c>
      <c r="AK55" s="21" t="s">
        <v>109</v>
      </c>
      <c r="AL55" s="21" t="s">
        <v>3</v>
      </c>
      <c r="AM55" s="21" t="s">
        <v>109</v>
      </c>
      <c r="AN55" s="21" t="s">
        <v>117</v>
      </c>
      <c r="AO55" s="21" t="s">
        <v>109</v>
      </c>
      <c r="AP55" s="21" t="s">
        <v>3</v>
      </c>
      <c r="AQ55" s="21" t="s">
        <v>109</v>
      </c>
      <c r="AR55" s="21" t="s">
        <v>93</v>
      </c>
      <c r="AS55" s="22" t="s">
        <v>3</v>
      </c>
    </row>
    <row r="56">
      <c r="A56" s="26" t="s">
        <v>123</v>
      </c>
      <c r="B56" s="27" t="n">
        <v>1693</v>
      </c>
      <c r="C56" s="27" t="n">
        <v>122</v>
      </c>
      <c r="D56" s="27" t="n">
        <v>270</v>
      </c>
      <c r="E56" s="27" t="n">
        <v>279</v>
      </c>
      <c r="F56" s="27" t="n">
        <v>282</v>
      </c>
      <c r="G56" s="27" t="n">
        <v>323</v>
      </c>
      <c r="H56" s="27" t="n">
        <v>417</v>
      </c>
      <c r="I56" s="27" t="n">
        <v>792</v>
      </c>
      <c r="J56" s="27" t="n">
        <v>896</v>
      </c>
      <c r="K56" s="27" t="n">
        <v>1</v>
      </c>
      <c r="L56" s="27" t="n">
        <v>4</v>
      </c>
      <c r="M56" s="27" t="n">
        <v>83</v>
      </c>
      <c r="N56" s="27" t="n">
        <v>224</v>
      </c>
      <c r="O56" s="27" t="n">
        <v>139</v>
      </c>
      <c r="P56" s="27" t="n">
        <v>161</v>
      </c>
      <c r="Q56" s="27" t="n">
        <v>189</v>
      </c>
      <c r="R56" s="27" t="n">
        <v>218</v>
      </c>
      <c r="S56" s="27" t="n">
        <v>131</v>
      </c>
      <c r="T56" s="27" t="n">
        <v>96</v>
      </c>
      <c r="U56" s="27" t="n">
        <v>121</v>
      </c>
      <c r="V56" s="27" t="n">
        <v>160</v>
      </c>
      <c r="W56" s="27" t="n">
        <v>171</v>
      </c>
      <c r="X56" s="27" t="n">
        <v>360</v>
      </c>
      <c r="Y56" s="27" t="n">
        <v>528</v>
      </c>
      <c r="Z56" s="27" t="n">
        <v>293</v>
      </c>
      <c r="AA56" s="27" t="n">
        <v>225</v>
      </c>
      <c r="AB56" s="27" t="n">
        <v>113</v>
      </c>
      <c r="AC56" s="27" t="n">
        <v>68</v>
      </c>
      <c r="AD56" s="27" t="n">
        <v>41</v>
      </c>
      <c r="AE56" s="27" t="n">
        <v>11</v>
      </c>
      <c r="AF56" s="27" t="n">
        <v>10</v>
      </c>
      <c r="AG56" s="27" t="n">
        <v>16</v>
      </c>
      <c r="AH56" s="27" t="n">
        <v>12</v>
      </c>
      <c r="AI56" s="27" t="n">
        <v>16</v>
      </c>
      <c r="AJ56" s="27" t="n">
        <v>401</v>
      </c>
      <c r="AK56" s="27" t="n">
        <v>427</v>
      </c>
      <c r="AL56" s="27" t="n">
        <v>291</v>
      </c>
      <c r="AM56" s="27" t="n">
        <v>137</v>
      </c>
      <c r="AN56" s="27" t="n">
        <v>114</v>
      </c>
      <c r="AO56" s="27" t="n">
        <v>56</v>
      </c>
      <c r="AP56" s="27" t="n">
        <v>74</v>
      </c>
      <c r="AQ56" s="27" t="n">
        <v>193</v>
      </c>
      <c r="AR56" s="27" t="n">
        <v>870</v>
      </c>
      <c r="AS56" s="28" t="n">
        <v>823</v>
      </c>
    </row>
    <row r="57">
      <c r="A57" s="14" t="s">
        <v>124</v>
      </c>
      <c r="B57" s="21" t="n">
        <v>1693</v>
      </c>
      <c r="C57" s="21" t="n">
        <v>177.94</v>
      </c>
      <c r="D57" s="21" t="n">
        <v>286.4</v>
      </c>
      <c r="E57" s="21" t="n">
        <v>276.24</v>
      </c>
      <c r="F57" s="21" t="n">
        <v>283.01</v>
      </c>
      <c r="G57" s="21" t="n">
        <v>271.15</v>
      </c>
      <c r="H57" s="21" t="n">
        <v>398.25</v>
      </c>
      <c r="I57" s="21" t="n">
        <v>809.38</v>
      </c>
      <c r="J57" s="21" t="n">
        <v>874.2</v>
      </c>
      <c r="K57" s="21" t="n">
        <v>2.89</v>
      </c>
      <c r="L57" s="21" t="n">
        <v>6.53</v>
      </c>
      <c r="M57" s="21" t="n">
        <v>69.48</v>
      </c>
      <c r="N57" s="21" t="n">
        <v>191.5</v>
      </c>
      <c r="O57" s="21" t="n">
        <v>127.1</v>
      </c>
      <c r="P57" s="21" t="n">
        <v>164.39</v>
      </c>
      <c r="Q57" s="21" t="n">
        <v>227.09</v>
      </c>
      <c r="R57" s="21" t="n">
        <v>240.65</v>
      </c>
      <c r="S57" s="21" t="n">
        <v>150.83</v>
      </c>
      <c r="T57" s="21" t="n">
        <v>81.35</v>
      </c>
      <c r="U57" s="21" t="n">
        <v>145.74</v>
      </c>
      <c r="V57" s="21" t="n">
        <v>142.35</v>
      </c>
      <c r="W57" s="21" t="n">
        <v>152.52</v>
      </c>
      <c r="X57" s="21" t="n">
        <v>431.79</v>
      </c>
      <c r="Y57" s="21" t="n">
        <v>413.88</v>
      </c>
      <c r="Z57" s="21" t="n">
        <v>291.05</v>
      </c>
      <c r="AA57" s="21" t="n">
        <v>175.51</v>
      </c>
      <c r="AB57" s="21" t="n">
        <v>150.07</v>
      </c>
      <c r="AC57" s="21" t="n">
        <v>82.44</v>
      </c>
      <c r="AD57" s="21" t="n">
        <v>30.95</v>
      </c>
      <c r="AE57" s="21" t="n">
        <v>8.36</v>
      </c>
      <c r="AF57" s="21" t="n">
        <v>42.65</v>
      </c>
      <c r="AG57" s="21" t="n">
        <v>17.59</v>
      </c>
      <c r="AH57" s="21" t="n">
        <v>12.3</v>
      </c>
      <c r="AI57" s="21" t="n">
        <v>36.4</v>
      </c>
      <c r="AJ57" s="21" t="n">
        <v>359.37</v>
      </c>
      <c r="AK57" s="21" t="n">
        <v>351.21</v>
      </c>
      <c r="AL57" s="21" t="n">
        <v>293.48</v>
      </c>
      <c r="AM57" s="21" t="n">
        <v>156.7</v>
      </c>
      <c r="AN57" s="21" t="n">
        <v>140.92</v>
      </c>
      <c r="AO57" s="21" t="n">
        <v>56.36</v>
      </c>
      <c r="AP57" s="21" t="n">
        <v>96.37</v>
      </c>
      <c r="AQ57" s="21" t="n">
        <v>238.61</v>
      </c>
      <c r="AR57" s="21" t="n">
        <v>882.24</v>
      </c>
      <c r="AS57" s="22" t="n">
        <v>810.76</v>
      </c>
    </row>
    <row r="58">
      <c r="A58" s="29" t="s">
        <v>125</v>
      </c>
      <c r="B58" s="30" t="s">
        <v>3</v>
      </c>
      <c r="C58" s="30" t="s">
        <v>68</v>
      </c>
      <c r="D58" s="30" t="s">
        <v>93</v>
      </c>
      <c r="E58" s="30" t="s">
        <v>83</v>
      </c>
      <c r="F58" s="30" t="s">
        <v>95</v>
      </c>
      <c r="G58" s="30" t="s">
        <v>71</v>
      </c>
      <c r="H58" s="30" t="s">
        <v>110</v>
      </c>
      <c r="I58" s="30" t="s">
        <v>68</v>
      </c>
      <c r="J58" s="30" t="s">
        <v>93</v>
      </c>
      <c r="K58" s="30" t="s">
        <v>83</v>
      </c>
      <c r="L58" s="30" t="s">
        <v>95</v>
      </c>
      <c r="M58" s="30" t="s">
        <v>68</v>
      </c>
      <c r="N58" s="30" t="s">
        <v>93</v>
      </c>
      <c r="O58" s="30" t="s">
        <v>83</v>
      </c>
      <c r="P58" s="30" t="s">
        <v>95</v>
      </c>
      <c r="Q58" s="30" t="s">
        <v>71</v>
      </c>
      <c r="R58" s="30" t="s">
        <v>110</v>
      </c>
      <c r="S58" s="30" t="s">
        <v>99</v>
      </c>
      <c r="T58" s="30" t="s">
        <v>66</v>
      </c>
      <c r="U58" s="30" t="s">
        <v>96</v>
      </c>
      <c r="V58" s="30" t="s">
        <v>126</v>
      </c>
      <c r="W58" s="30" t="s">
        <v>60</v>
      </c>
      <c r="X58" s="30" t="s">
        <v>68</v>
      </c>
      <c r="Y58" s="30" t="s">
        <v>93</v>
      </c>
      <c r="Z58" s="30" t="s">
        <v>83</v>
      </c>
      <c r="AA58" s="30" t="s">
        <v>95</v>
      </c>
      <c r="AB58" s="30" t="s">
        <v>71</v>
      </c>
      <c r="AC58" s="30" t="s">
        <v>110</v>
      </c>
      <c r="AD58" s="30" t="s">
        <v>99</v>
      </c>
      <c r="AE58" s="30" t="s">
        <v>66</v>
      </c>
      <c r="AF58" s="30" t="s">
        <v>96</v>
      </c>
      <c r="AG58" s="30" t="s">
        <v>126</v>
      </c>
      <c r="AH58" s="30" t="s">
        <v>60</v>
      </c>
      <c r="AI58" s="30" t="s">
        <v>106</v>
      </c>
      <c r="AJ58" s="30" t="s">
        <v>68</v>
      </c>
      <c r="AK58" s="30" t="s">
        <v>93</v>
      </c>
      <c r="AL58" s="30" t="s">
        <v>83</v>
      </c>
      <c r="AM58" s="30" t="s">
        <v>95</v>
      </c>
      <c r="AN58" s="30" t="s">
        <v>71</v>
      </c>
      <c r="AO58" s="30" t="s">
        <v>110</v>
      </c>
      <c r="AP58" s="30" t="s">
        <v>99</v>
      </c>
      <c r="AQ58" s="30" t="s">
        <v>66</v>
      </c>
      <c r="AR58" s="30" t="s">
        <v>68</v>
      </c>
      <c r="AS58" s="31" t="s">
        <v>93</v>
      </c>
    </row>
    <row r="60">
      <c r="A60" s="4" t="str">
        <f>=HYPERLINK("#'TOC'!A1", "Back to TOC")</f>
      </c>
    </row>
    <row r="61">
      <c r="A61" s="5" t="s">
        <v>127</v>
      </c>
    </row>
    <row r="62">
      <c r="A62" s="6" t="s">
        <v>3</v>
      </c>
      <c r="B62" s="7" t="s">
        <v>3</v>
      </c>
      <c r="C62" s="8" t="s">
        <v>4</v>
      </c>
      <c r="D62" s="9"/>
      <c r="E62" s="9"/>
      <c r="F62" s="9"/>
      <c r="G62" s="9"/>
      <c r="H62" s="10"/>
      <c r="I62" s="8" t="s">
        <v>5</v>
      </c>
      <c r="J62" s="9"/>
      <c r="K62" s="9"/>
      <c r="L62" s="10"/>
      <c r="M62" s="8" t="s">
        <v>6</v>
      </c>
      <c r="N62" s="9"/>
      <c r="O62" s="9"/>
      <c r="P62" s="9"/>
      <c r="Q62" s="9"/>
      <c r="R62" s="9"/>
      <c r="S62" s="9"/>
      <c r="T62" s="9"/>
      <c r="U62" s="9"/>
      <c r="V62" s="9"/>
      <c r="W62" s="10"/>
      <c r="X62" s="8" t="s">
        <v>7</v>
      </c>
      <c r="Y62" s="9"/>
      <c r="Z62" s="9"/>
      <c r="AA62" s="9"/>
      <c r="AB62" s="9"/>
      <c r="AC62" s="9"/>
      <c r="AD62" s="9"/>
      <c r="AE62" s="9"/>
      <c r="AF62" s="9"/>
      <c r="AG62" s="9"/>
      <c r="AH62" s="9"/>
      <c r="AI62" s="10"/>
      <c r="AJ62" s="8" t="s">
        <v>8</v>
      </c>
      <c r="AK62" s="9"/>
      <c r="AL62" s="9"/>
      <c r="AM62" s="9"/>
      <c r="AN62" s="9"/>
      <c r="AO62" s="9"/>
      <c r="AP62" s="9"/>
      <c r="AQ62" s="10"/>
    </row>
    <row r="63" ht="45" customHeight="1">
      <c r="A63" s="11" t="s">
        <v>10</v>
      </c>
      <c r="B63" s="12" t="s">
        <v>11</v>
      </c>
      <c r="C63" s="13" t="s">
        <v>12</v>
      </c>
      <c r="D63" s="13" t="s">
        <v>13</v>
      </c>
      <c r="E63" s="13" t="s">
        <v>14</v>
      </c>
      <c r="F63" s="13" t="s">
        <v>15</v>
      </c>
      <c r="G63" s="13" t="s">
        <v>16</v>
      </c>
      <c r="H63" s="12" t="s">
        <v>17</v>
      </c>
      <c r="I63" s="13" t="s">
        <v>18</v>
      </c>
      <c r="J63" s="13" t="s">
        <v>19</v>
      </c>
      <c r="K63" s="13" t="s">
        <v>20</v>
      </c>
      <c r="L63" s="12" t="s">
        <v>21</v>
      </c>
      <c r="M63" s="13" t="s">
        <v>22</v>
      </c>
      <c r="N63" s="13" t="s">
        <v>23</v>
      </c>
      <c r="O63" s="13" t="s">
        <v>24</v>
      </c>
      <c r="P63" s="13" t="s">
        <v>25</v>
      </c>
      <c r="Q63" s="13" t="s">
        <v>26</v>
      </c>
      <c r="R63" s="13" t="s">
        <v>27</v>
      </c>
      <c r="S63" s="13" t="s">
        <v>28</v>
      </c>
      <c r="T63" s="13" t="s">
        <v>29</v>
      </c>
      <c r="U63" s="13" t="s">
        <v>30</v>
      </c>
      <c r="V63" s="13" t="s">
        <v>31</v>
      </c>
      <c r="W63" s="12" t="s">
        <v>32</v>
      </c>
      <c r="X63" s="13" t="s">
        <v>33</v>
      </c>
      <c r="Y63" s="13" t="s">
        <v>34</v>
      </c>
      <c r="Z63" s="13" t="s">
        <v>35</v>
      </c>
      <c r="AA63" s="13" t="s">
        <v>36</v>
      </c>
      <c r="AB63" s="13" t="s">
        <v>37</v>
      </c>
      <c r="AC63" s="13" t="s">
        <v>38</v>
      </c>
      <c r="AD63" s="13" t="s">
        <v>39</v>
      </c>
      <c r="AE63" s="13" t="s">
        <v>40</v>
      </c>
      <c r="AF63" s="13" t="s">
        <v>41</v>
      </c>
      <c r="AG63" s="13" t="s">
        <v>42</v>
      </c>
      <c r="AH63" s="13" t="s">
        <v>21</v>
      </c>
      <c r="AI63" s="12" t="s">
        <v>43</v>
      </c>
      <c r="AJ63" s="13" t="s">
        <v>36</v>
      </c>
      <c r="AK63" s="13" t="s">
        <v>34</v>
      </c>
      <c r="AL63" s="13" t="s">
        <v>35</v>
      </c>
      <c r="AM63" s="13" t="s">
        <v>37</v>
      </c>
      <c r="AN63" s="13" t="s">
        <v>38</v>
      </c>
      <c r="AO63" s="13" t="s">
        <v>44</v>
      </c>
      <c r="AP63" s="13" t="s">
        <v>45</v>
      </c>
      <c r="AQ63" s="12" t="s">
        <v>46</v>
      </c>
    </row>
    <row r="64">
      <c r="A64" s="14" t="s">
        <v>128</v>
      </c>
      <c r="B64" s="15" t="n">
        <v>0.385503522356262</v>
      </c>
      <c r="C64" s="15" t="n">
        <v>0.26596079295393</v>
      </c>
      <c r="D64" s="15" t="n">
        <v>0.347715756245402</v>
      </c>
      <c r="E64" s="15" t="n">
        <v>0.383331531183395</v>
      </c>
      <c r="F64" s="15" t="n">
        <v>0.429080419556258</v>
      </c>
      <c r="G64" s="15" t="n">
        <v>0.452969568581289</v>
      </c>
      <c r="H64" s="15" t="n">
        <v>0.390696051687125</v>
      </c>
      <c r="I64" s="15" t="n">
        <v>0.378900656927172</v>
      </c>
      <c r="J64" s="15" t="n">
        <v>0.390488112031889</v>
      </c>
      <c r="K64" s="15" t="n">
        <v>0</v>
      </c>
      <c r="L64" s="15" t="n">
        <v>0.707168014149255</v>
      </c>
      <c r="M64" s="15" t="n">
        <v>0.344946213183953</v>
      </c>
      <c r="N64" s="15" t="n">
        <v>0.405462284028616</v>
      </c>
      <c r="O64" s="15" t="n">
        <v>0.4315617085757</v>
      </c>
      <c r="P64" s="15" t="n">
        <v>0.398299338189375</v>
      </c>
      <c r="Q64" s="15" t="n">
        <v>0.38041660857873</v>
      </c>
      <c r="R64" s="15" t="n">
        <v>0.355238454553842</v>
      </c>
      <c r="S64" s="15" t="n">
        <v>0.491128222059867</v>
      </c>
      <c r="T64" s="15" t="n">
        <v>0.370764784644626</v>
      </c>
      <c r="U64" s="15" t="n">
        <v>0.307292886184371</v>
      </c>
      <c r="V64" s="15" t="n">
        <v>0.402206644635126</v>
      </c>
      <c r="W64" s="15" t="n">
        <v>0.344627424076779</v>
      </c>
      <c r="X64" s="15" t="n">
        <v>0.383016222733776</v>
      </c>
      <c r="Y64" s="15" t="n">
        <v>0.396093834315772</v>
      </c>
      <c r="Z64" s="15" t="n">
        <v>0.373357418295551</v>
      </c>
      <c r="AA64" s="15" t="n">
        <v>0.444683261882319</v>
      </c>
      <c r="AB64" s="15" t="n">
        <v>0.37903160628263</v>
      </c>
      <c r="AC64" s="15" t="n">
        <v>0.304062954803992</v>
      </c>
      <c r="AD64" s="15" t="n">
        <v>0.398141813309215</v>
      </c>
      <c r="AE64" s="15" t="n">
        <v>0.414580579982578</v>
      </c>
      <c r="AF64" s="15" t="n">
        <v>0.35657286873991</v>
      </c>
      <c r="AG64" s="15" t="n">
        <v>0.676644069703181</v>
      </c>
      <c r="AH64" s="15" t="n">
        <v>0.277182985784341</v>
      </c>
      <c r="AI64" s="15" t="n">
        <v>0.229859219858107</v>
      </c>
      <c r="AJ64" s="15" t="n">
        <v>0.42712832703567</v>
      </c>
      <c r="AK64" s="15" t="n">
        <v>0.3804442104259</v>
      </c>
      <c r="AL64" s="15" t="n">
        <v>0.378036240490677</v>
      </c>
      <c r="AM64" s="15" t="n">
        <v>0.380561955567888</v>
      </c>
      <c r="AN64" s="15" t="n">
        <v>0.367935144031584</v>
      </c>
      <c r="AO64" s="15" t="n">
        <v>0.316274751710233</v>
      </c>
      <c r="AP64" s="15" t="n">
        <v>0.495028427410443</v>
      </c>
      <c r="AQ64" s="16" t="n">
        <v>0.325183316501663</v>
      </c>
    </row>
    <row r="65">
      <c r="A65" s="17" t="s">
        <v>3</v>
      </c>
      <c r="B65" s="18" t="n">
        <v>652.657463349151</v>
      </c>
      <c r="C65" s="18" t="n">
        <v>47.3258462056612</v>
      </c>
      <c r="D65" s="18" t="n">
        <v>99.5869760056715</v>
      </c>
      <c r="E65" s="18" t="n">
        <v>105.889675689528</v>
      </c>
      <c r="F65" s="18" t="n">
        <v>121.435771873434</v>
      </c>
      <c r="G65" s="18" t="n">
        <v>122.823219957257</v>
      </c>
      <c r="H65" s="18" t="n">
        <v>155.595973617599</v>
      </c>
      <c r="I65" s="18" t="n">
        <v>306.673735083438</v>
      </c>
      <c r="J65" s="18" t="n">
        <v>341.364811580757</v>
      </c>
      <c r="K65" s="18" t="n">
        <v>0</v>
      </c>
      <c r="L65" s="18" t="n">
        <v>4.61891668495562</v>
      </c>
      <c r="M65" s="18" t="n">
        <v>23.9677192149527</v>
      </c>
      <c r="N65" s="18" t="n">
        <v>77.6462303255562</v>
      </c>
      <c r="O65" s="18" t="n">
        <v>54.8524003467463</v>
      </c>
      <c r="P65" s="18" t="n">
        <v>65.4745902070043</v>
      </c>
      <c r="Q65" s="18" t="n">
        <v>86.3884611165044</v>
      </c>
      <c r="R65" s="18" t="n">
        <v>85.4869428483193</v>
      </c>
      <c r="S65" s="18" t="n">
        <v>74.0758029182328</v>
      </c>
      <c r="T65" s="18" t="n">
        <v>30.1599894488097</v>
      </c>
      <c r="U65" s="18" t="n">
        <v>44.7860156583304</v>
      </c>
      <c r="V65" s="18" t="n">
        <v>57.2558672140647</v>
      </c>
      <c r="W65" s="18" t="n">
        <v>52.5634440506295</v>
      </c>
      <c r="X65" s="18" t="n">
        <v>165.382252433417</v>
      </c>
      <c r="Y65" s="18" t="n">
        <v>163.933724943774</v>
      </c>
      <c r="Z65" s="18" t="n">
        <v>108.666182525531</v>
      </c>
      <c r="AA65" s="18" t="n">
        <v>78.0485645674734</v>
      </c>
      <c r="AB65" s="18" t="n">
        <v>56.8797143928497</v>
      </c>
      <c r="AC65" s="18" t="n">
        <v>25.0671490838618</v>
      </c>
      <c r="AD65" s="18" t="n">
        <v>12.3205443342818</v>
      </c>
      <c r="AE65" s="18" t="n">
        <v>3.46736320676381</v>
      </c>
      <c r="AF65" s="18" t="n">
        <v>15.2092869203372</v>
      </c>
      <c r="AG65" s="18" t="n">
        <v>11.9053245113498</v>
      </c>
      <c r="AH65" s="18" t="n">
        <v>3.40977516383955</v>
      </c>
      <c r="AI65" s="18" t="n">
        <v>8.36758126567175</v>
      </c>
      <c r="AJ65" s="18" t="n">
        <v>153.496523636834</v>
      </c>
      <c r="AK65" s="18" t="n">
        <v>133.614145696025</v>
      </c>
      <c r="AL65" s="18" t="n">
        <v>110.945480537895</v>
      </c>
      <c r="AM65" s="18" t="n">
        <v>59.6323252476365</v>
      </c>
      <c r="AN65" s="18" t="n">
        <v>51.8484472462701</v>
      </c>
      <c r="AO65" s="18" t="n">
        <v>17.8251247077494</v>
      </c>
      <c r="AP65" s="18" t="n">
        <v>47.7035425599094</v>
      </c>
      <c r="AQ65" s="19" t="n">
        <v>77.5918737168318</v>
      </c>
    </row>
    <row r="66">
      <c r="A66" s="20" t="s">
        <v>3</v>
      </c>
      <c r="B66" s="21" t="s">
        <v>50</v>
      </c>
      <c r="C66" s="21" t="s">
        <v>3</v>
      </c>
      <c r="D66" s="21" t="s">
        <v>3</v>
      </c>
      <c r="E66" s="21" t="s">
        <v>68</v>
      </c>
      <c r="F66" s="21" t="s">
        <v>68</v>
      </c>
      <c r="G66" s="21" t="s">
        <v>58</v>
      </c>
      <c r="H66" s="21" t="s">
        <v>68</v>
      </c>
      <c r="I66" s="21" t="s">
        <v>83</v>
      </c>
      <c r="J66" s="21" t="s">
        <v>83</v>
      </c>
      <c r="K66" s="21" t="s">
        <v>3</v>
      </c>
      <c r="L66" s="21" t="s">
        <v>83</v>
      </c>
      <c r="M66" s="21" t="s">
        <v>3</v>
      </c>
      <c r="N66" s="21" t="s">
        <v>3</v>
      </c>
      <c r="O66" s="21" t="s">
        <v>3</v>
      </c>
      <c r="P66" s="21" t="s">
        <v>3</v>
      </c>
      <c r="Q66" s="21" t="s">
        <v>3</v>
      </c>
      <c r="R66" s="21" t="s">
        <v>3</v>
      </c>
      <c r="S66" s="21" t="s">
        <v>129</v>
      </c>
      <c r="T66" s="21" t="s">
        <v>3</v>
      </c>
      <c r="U66" s="21" t="s">
        <v>3</v>
      </c>
      <c r="V66" s="21" t="s">
        <v>3</v>
      </c>
      <c r="W66" s="21" t="s">
        <v>3</v>
      </c>
      <c r="X66" s="21" t="s">
        <v>3</v>
      </c>
      <c r="Y66" s="21" t="s">
        <v>3</v>
      </c>
      <c r="Z66" s="21" t="s">
        <v>3</v>
      </c>
      <c r="AA66" s="21" t="s">
        <v>3</v>
      </c>
      <c r="AB66" s="21" t="s">
        <v>3</v>
      </c>
      <c r="AC66" s="21" t="s">
        <v>3</v>
      </c>
      <c r="AD66" s="21" t="s">
        <v>3</v>
      </c>
      <c r="AE66" s="21" t="s">
        <v>3</v>
      </c>
      <c r="AF66" s="21" t="s">
        <v>3</v>
      </c>
      <c r="AG66" s="21" t="s">
        <v>130</v>
      </c>
      <c r="AH66" s="21" t="s">
        <v>3</v>
      </c>
      <c r="AI66" s="21" t="s">
        <v>3</v>
      </c>
      <c r="AJ66" s="21" t="s">
        <v>66</v>
      </c>
      <c r="AK66" s="21" t="s">
        <v>3</v>
      </c>
      <c r="AL66" s="21" t="s">
        <v>3</v>
      </c>
      <c r="AM66" s="21" t="s">
        <v>3</v>
      </c>
      <c r="AN66" s="21" t="s">
        <v>3</v>
      </c>
      <c r="AO66" s="21" t="s">
        <v>3</v>
      </c>
      <c r="AP66" s="21" t="s">
        <v>66</v>
      </c>
      <c r="AQ66" s="22" t="s">
        <v>3</v>
      </c>
    </row>
    <row r="67">
      <c r="A67" s="14" t="s">
        <v>131</v>
      </c>
      <c r="B67" s="15" t="n">
        <v>0.341914987522289</v>
      </c>
      <c r="C67" s="15" t="n">
        <v>0.235849558122819</v>
      </c>
      <c r="D67" s="15" t="n">
        <v>0.254181496405167</v>
      </c>
      <c r="E67" s="15" t="n">
        <v>0.352145992851569</v>
      </c>
      <c r="F67" s="15" t="n">
        <v>0.359343014050607</v>
      </c>
      <c r="G67" s="15" t="n">
        <v>0.410765563337418</v>
      </c>
      <c r="H67" s="15" t="n">
        <v>0.386040960528313</v>
      </c>
      <c r="I67" s="15" t="n">
        <v>0.28636535855772</v>
      </c>
      <c r="J67" s="15" t="n">
        <v>0.39248801470966</v>
      </c>
      <c r="K67" s="15" t="n">
        <v>1</v>
      </c>
      <c r="L67" s="15" t="n">
        <v>0.16546308497887</v>
      </c>
      <c r="M67" s="15" t="n">
        <v>0.330171369394306</v>
      </c>
      <c r="N67" s="15" t="n">
        <v>0.335468882528998</v>
      </c>
      <c r="O67" s="15" t="n">
        <v>0.353706031433204</v>
      </c>
      <c r="P67" s="15" t="n">
        <v>0.388861387198464</v>
      </c>
      <c r="Q67" s="15" t="n">
        <v>0.29150313834821</v>
      </c>
      <c r="R67" s="15" t="n">
        <v>0.355210747331912</v>
      </c>
      <c r="S67" s="15" t="n">
        <v>0.348820626659215</v>
      </c>
      <c r="T67" s="15" t="n">
        <v>0.381800069954062</v>
      </c>
      <c r="U67" s="15" t="n">
        <v>0.364388396967039</v>
      </c>
      <c r="V67" s="15" t="n">
        <v>0.360878385204529</v>
      </c>
      <c r="W67" s="15" t="n">
        <v>0.281739816238659</v>
      </c>
      <c r="X67" s="15" t="n">
        <v>0.326387923525052</v>
      </c>
      <c r="Y67" s="15" t="n">
        <v>0.388354725559876</v>
      </c>
      <c r="Z67" s="15" t="n">
        <v>0.293961345684248</v>
      </c>
      <c r="AA67" s="15" t="n">
        <v>0.29530167788419</v>
      </c>
      <c r="AB67" s="15" t="n">
        <v>0.363311058609545</v>
      </c>
      <c r="AC67" s="15" t="n">
        <v>0.509956341072952</v>
      </c>
      <c r="AD67" s="15" t="n">
        <v>0.35121637533085</v>
      </c>
      <c r="AE67" s="15" t="n">
        <v>0.631879128748329</v>
      </c>
      <c r="AF67" s="15" t="n">
        <v>0.183528936555801</v>
      </c>
      <c r="AG67" s="15" t="n">
        <v>0.604885524957952</v>
      </c>
      <c r="AH67" s="15" t="n">
        <v>0.185022353793765</v>
      </c>
      <c r="AI67" s="15" t="n">
        <v>0.17446107837032</v>
      </c>
      <c r="AJ67" s="15" t="n">
        <v>0.331071410706909</v>
      </c>
      <c r="AK67" s="15" t="n">
        <v>0.384343300975873</v>
      </c>
      <c r="AL67" s="15" t="n">
        <v>0.303465103647171</v>
      </c>
      <c r="AM67" s="15" t="n">
        <v>0.412998926627131</v>
      </c>
      <c r="AN67" s="15" t="n">
        <v>0.413197051829676</v>
      </c>
      <c r="AO67" s="15" t="n">
        <v>0.380900571327083</v>
      </c>
      <c r="AP67" s="15" t="n">
        <v>0.227342240850016</v>
      </c>
      <c r="AQ67" s="16" t="n">
        <v>0.291373025859079</v>
      </c>
    </row>
    <row r="68">
      <c r="A68" s="17" t="s">
        <v>3</v>
      </c>
      <c r="B68" s="18" t="n">
        <v>578.862073875236</v>
      </c>
      <c r="C68" s="18" t="n">
        <v>41.9677644641672</v>
      </c>
      <c r="D68" s="18" t="n">
        <v>72.7984456526098</v>
      </c>
      <c r="E68" s="18" t="n">
        <v>97.2751311724987</v>
      </c>
      <c r="F68" s="18" t="n">
        <v>101.699108814357</v>
      </c>
      <c r="G68" s="18" t="n">
        <v>111.379555352192</v>
      </c>
      <c r="H68" s="18" t="n">
        <v>153.742068419411</v>
      </c>
      <c r="I68" s="18" t="n">
        <v>231.777729866232</v>
      </c>
      <c r="J68" s="18" t="n">
        <v>343.113127034523</v>
      </c>
      <c r="K68" s="18" t="n">
        <v>2.89048341659715</v>
      </c>
      <c r="L68" s="18" t="n">
        <v>1.08073355788378</v>
      </c>
      <c r="M68" s="18" t="n">
        <v>22.9411263901572</v>
      </c>
      <c r="N68" s="18" t="n">
        <v>64.2424589066469</v>
      </c>
      <c r="O68" s="18" t="n">
        <v>44.9567801213525</v>
      </c>
      <c r="P68" s="18" t="n">
        <v>63.9231289961151</v>
      </c>
      <c r="Q68" s="18" t="n">
        <v>66.1971821541059</v>
      </c>
      <c r="R68" s="18" t="n">
        <v>85.480275198274</v>
      </c>
      <c r="S68" s="18" t="n">
        <v>52.6118574205511</v>
      </c>
      <c r="T68" s="18" t="n">
        <v>31.0576585432902</v>
      </c>
      <c r="U68" s="18" t="n">
        <v>53.1073291507577</v>
      </c>
      <c r="V68" s="18" t="n">
        <v>51.3726095262328</v>
      </c>
      <c r="W68" s="18" t="n">
        <v>42.9716674677523</v>
      </c>
      <c r="X68" s="18" t="n">
        <v>140.930766781537</v>
      </c>
      <c r="Y68" s="18" t="n">
        <v>160.730693701719</v>
      </c>
      <c r="Z68" s="18" t="n">
        <v>85.5578480036744</v>
      </c>
      <c r="AA68" s="18" t="n">
        <v>51.829861946382</v>
      </c>
      <c r="AB68" s="18" t="n">
        <v>54.5205964540743</v>
      </c>
      <c r="AC68" s="18" t="n">
        <v>42.0411346596851</v>
      </c>
      <c r="AD68" s="18" t="n">
        <v>10.8684312436906</v>
      </c>
      <c r="AE68" s="18" t="n">
        <v>5.28474932963816</v>
      </c>
      <c r="AF68" s="18" t="n">
        <v>7.82825755679572</v>
      </c>
      <c r="AG68" s="18" t="n">
        <v>10.6427570849791</v>
      </c>
      <c r="AH68" s="18" t="n">
        <v>2.27605826864123</v>
      </c>
      <c r="AI68" s="18" t="n">
        <v>6.35091884441934</v>
      </c>
      <c r="AJ68" s="18" t="n">
        <v>118.97668078289</v>
      </c>
      <c r="AK68" s="18" t="n">
        <v>134.983528219268</v>
      </c>
      <c r="AL68" s="18" t="n">
        <v>89.0604607296844</v>
      </c>
      <c r="AM68" s="18" t="n">
        <v>64.7150508852177</v>
      </c>
      <c r="AN68" s="18" t="n">
        <v>58.226635567779</v>
      </c>
      <c r="AO68" s="18" t="n">
        <v>21.4674113202017</v>
      </c>
      <c r="AP68" s="18" t="n">
        <v>21.9078938936611</v>
      </c>
      <c r="AQ68" s="19" t="n">
        <v>69.5244124765338</v>
      </c>
    </row>
    <row r="69">
      <c r="A69" s="20" t="s">
        <v>3</v>
      </c>
      <c r="B69" s="21" t="s">
        <v>50</v>
      </c>
      <c r="C69" s="21" t="s">
        <v>3</v>
      </c>
      <c r="D69" s="21" t="s">
        <v>3</v>
      </c>
      <c r="E69" s="21" t="s">
        <v>58</v>
      </c>
      <c r="F69" s="21" t="s">
        <v>58</v>
      </c>
      <c r="G69" s="21" t="s">
        <v>58</v>
      </c>
      <c r="H69" s="21" t="s">
        <v>58</v>
      </c>
      <c r="I69" s="21" t="s">
        <v>3</v>
      </c>
      <c r="J69" s="21" t="s">
        <v>68</v>
      </c>
      <c r="K69" s="21" t="s">
        <v>115</v>
      </c>
      <c r="L69" s="21" t="s">
        <v>3</v>
      </c>
      <c r="M69" s="21" t="s">
        <v>3</v>
      </c>
      <c r="N69" s="21" t="s">
        <v>3</v>
      </c>
      <c r="O69" s="21" t="s">
        <v>3</v>
      </c>
      <c r="P69" s="21" t="s">
        <v>3</v>
      </c>
      <c r="Q69" s="21" t="s">
        <v>3</v>
      </c>
      <c r="R69" s="21" t="s">
        <v>3</v>
      </c>
      <c r="S69" s="21" t="s">
        <v>3</v>
      </c>
      <c r="T69" s="21" t="s">
        <v>3</v>
      </c>
      <c r="U69" s="21" t="s">
        <v>3</v>
      </c>
      <c r="V69" s="21" t="s">
        <v>3</v>
      </c>
      <c r="W69" s="21" t="s">
        <v>3</v>
      </c>
      <c r="X69" s="21" t="s">
        <v>3</v>
      </c>
      <c r="Y69" s="21" t="s">
        <v>52</v>
      </c>
      <c r="Z69" s="21" t="s">
        <v>3</v>
      </c>
      <c r="AA69" s="21" t="s">
        <v>3</v>
      </c>
      <c r="AB69" s="21" t="s">
        <v>3</v>
      </c>
      <c r="AC69" s="21" t="s">
        <v>132</v>
      </c>
      <c r="AD69" s="21" t="s">
        <v>3</v>
      </c>
      <c r="AE69" s="21" t="s">
        <v>133</v>
      </c>
      <c r="AF69" s="21" t="s">
        <v>3</v>
      </c>
      <c r="AG69" s="21" t="s">
        <v>132</v>
      </c>
      <c r="AH69" s="21" t="s">
        <v>3</v>
      </c>
      <c r="AI69" s="21" t="s">
        <v>3</v>
      </c>
      <c r="AJ69" s="21" t="s">
        <v>3</v>
      </c>
      <c r="AK69" s="21" t="s">
        <v>134</v>
      </c>
      <c r="AL69" s="21" t="s">
        <v>3</v>
      </c>
      <c r="AM69" s="21" t="s">
        <v>99</v>
      </c>
      <c r="AN69" s="21" t="s">
        <v>99</v>
      </c>
      <c r="AO69" s="21" t="s">
        <v>3</v>
      </c>
      <c r="AP69" s="21" t="s">
        <v>3</v>
      </c>
      <c r="AQ69" s="22" t="s">
        <v>3</v>
      </c>
    </row>
    <row r="70">
      <c r="A70" s="14" t="s">
        <v>135</v>
      </c>
      <c r="B70" s="15" t="n">
        <v>0.259506910861168</v>
      </c>
      <c r="C70" s="15" t="n">
        <v>0.212860301661426</v>
      </c>
      <c r="D70" s="15" t="n">
        <v>0.267193040036808</v>
      </c>
      <c r="E70" s="15" t="n">
        <v>0.294812463217005</v>
      </c>
      <c r="F70" s="15" t="n">
        <v>0.259862794400141</v>
      </c>
      <c r="G70" s="15" t="n">
        <v>0.26398241466742</v>
      </c>
      <c r="H70" s="15" t="n">
        <v>0.247032953164483</v>
      </c>
      <c r="I70" s="15" t="n">
        <v>0.267146678341432</v>
      </c>
      <c r="J70" s="15" t="n">
        <v>0.253994326031741</v>
      </c>
      <c r="K70" s="15" t="n">
        <v>0</v>
      </c>
      <c r="L70" s="15" t="n">
        <v>0.16546308497887</v>
      </c>
      <c r="M70" s="15" t="n">
        <v>0.225733730426341</v>
      </c>
      <c r="N70" s="15" t="n">
        <v>0.275987730980536</v>
      </c>
      <c r="O70" s="15" t="n">
        <v>0.276444969887119</v>
      </c>
      <c r="P70" s="15" t="n">
        <v>0.261555953263255</v>
      </c>
      <c r="Q70" s="15" t="n">
        <v>0.200509646649231</v>
      </c>
      <c r="R70" s="15" t="n">
        <v>0.309638874070485</v>
      </c>
      <c r="S70" s="15" t="n">
        <v>0.364496228921493</v>
      </c>
      <c r="T70" s="15" t="n">
        <v>0.260150386083828</v>
      </c>
      <c r="U70" s="15" t="n">
        <v>0.204296464857389</v>
      </c>
      <c r="V70" s="15" t="n">
        <v>0.244423014990962</v>
      </c>
      <c r="W70" s="15" t="n">
        <v>0.209288692021527</v>
      </c>
      <c r="X70" s="15" t="n">
        <v>0.243242235482322</v>
      </c>
      <c r="Y70" s="15" t="n">
        <v>0.250389799015219</v>
      </c>
      <c r="Z70" s="15" t="n">
        <v>0.301192169602152</v>
      </c>
      <c r="AA70" s="15" t="n">
        <v>0.256734662205283</v>
      </c>
      <c r="AB70" s="15" t="n">
        <v>0.235016853581503</v>
      </c>
      <c r="AC70" s="15" t="n">
        <v>0.195626082351102</v>
      </c>
      <c r="AD70" s="15" t="n">
        <v>0.234886461766899</v>
      </c>
      <c r="AE70" s="15" t="n">
        <v>0.477589405228789</v>
      </c>
      <c r="AF70" s="15" t="n">
        <v>0.308488857748513</v>
      </c>
      <c r="AG70" s="15" t="n">
        <v>0.356079326603247</v>
      </c>
      <c r="AH70" s="15" t="n">
        <v>0.305849129076599</v>
      </c>
      <c r="AI70" s="15" t="n">
        <v>0.332885460852285</v>
      </c>
      <c r="AJ70" s="15" t="n">
        <v>0.274312414178996</v>
      </c>
      <c r="AK70" s="15" t="n">
        <v>0.281659623966254</v>
      </c>
      <c r="AL70" s="15" t="n">
        <v>0.282183483850005</v>
      </c>
      <c r="AM70" s="15" t="n">
        <v>0.281374652372137</v>
      </c>
      <c r="AN70" s="15" t="n">
        <v>0.199368205952884</v>
      </c>
      <c r="AO70" s="15" t="n">
        <v>0.200844813789797</v>
      </c>
      <c r="AP70" s="15" t="n">
        <v>0.268482531285313</v>
      </c>
      <c r="AQ70" s="16" t="n">
        <v>0.208098138426993</v>
      </c>
    </row>
    <row r="71">
      <c r="A71" s="17" t="s">
        <v>3</v>
      </c>
      <c r="B71" s="18" t="n">
        <v>439.345200087957</v>
      </c>
      <c r="C71" s="18" t="n">
        <v>37.8769885133568</v>
      </c>
      <c r="D71" s="18" t="n">
        <v>76.5249960322437</v>
      </c>
      <c r="E71" s="18" t="n">
        <v>81.4375901270285</v>
      </c>
      <c r="F71" s="18" t="n">
        <v>73.5448125360823</v>
      </c>
      <c r="G71" s="18" t="n">
        <v>71.5791356207314</v>
      </c>
      <c r="H71" s="18" t="n">
        <v>98.3816772585141</v>
      </c>
      <c r="I71" s="18" t="n">
        <v>216.222559038339</v>
      </c>
      <c r="J71" s="18" t="n">
        <v>222.041907491734</v>
      </c>
      <c r="K71" s="18" t="n">
        <v>0</v>
      </c>
      <c r="L71" s="18" t="n">
        <v>1.08073355788378</v>
      </c>
      <c r="M71" s="18" t="n">
        <v>15.6845399700536</v>
      </c>
      <c r="N71" s="18" t="n">
        <v>52.8517886147703</v>
      </c>
      <c r="O71" s="18" t="n">
        <v>35.1367367882052</v>
      </c>
      <c r="P71" s="18" t="n">
        <v>42.995976177022</v>
      </c>
      <c r="Q71" s="18" t="n">
        <v>45.533553011149</v>
      </c>
      <c r="R71" s="18" t="n">
        <v>74.5135567165056</v>
      </c>
      <c r="S71" s="18" t="n">
        <v>54.9761744596634</v>
      </c>
      <c r="T71" s="18" t="n">
        <v>21.1620229977139</v>
      </c>
      <c r="U71" s="18" t="n">
        <v>29.7749316219281</v>
      </c>
      <c r="V71" s="18" t="n">
        <v>34.7946804883831</v>
      </c>
      <c r="W71" s="18" t="n">
        <v>31.9212392425627</v>
      </c>
      <c r="X71" s="18" t="n">
        <v>105.029360124433</v>
      </c>
      <c r="Y71" s="18" t="n">
        <v>103.630324141234</v>
      </c>
      <c r="Z71" s="18" t="n">
        <v>87.662389103353</v>
      </c>
      <c r="AA71" s="18" t="n">
        <v>45.0607737629223</v>
      </c>
      <c r="AB71" s="18" t="n">
        <v>35.2680127135737</v>
      </c>
      <c r="AC71" s="18" t="n">
        <v>16.1275423181625</v>
      </c>
      <c r="AD71" s="18" t="n">
        <v>7.26858865103452</v>
      </c>
      <c r="AE71" s="18" t="n">
        <v>3.99434033234288</v>
      </c>
      <c r="AF71" s="18" t="n">
        <v>13.1583077697551</v>
      </c>
      <c r="AG71" s="18" t="n">
        <v>6.26509582335388</v>
      </c>
      <c r="AH71" s="18" t="n">
        <v>3.76241262159843</v>
      </c>
      <c r="AI71" s="18" t="n">
        <v>12.1180527261928</v>
      </c>
      <c r="AJ71" s="18" t="n">
        <v>98.5792777058939</v>
      </c>
      <c r="AK71" s="18" t="n">
        <v>98.9204435288537</v>
      </c>
      <c r="AL71" s="18" t="n">
        <v>82.8147644653348</v>
      </c>
      <c r="AM71" s="18" t="n">
        <v>44.0901265646948</v>
      </c>
      <c r="AN71" s="18" t="n">
        <v>28.0944402202696</v>
      </c>
      <c r="AO71" s="18" t="n">
        <v>11.3195373116216</v>
      </c>
      <c r="AP71" s="18" t="n">
        <v>25.8723886318189</v>
      </c>
      <c r="AQ71" s="19" t="n">
        <v>49.6542216594696</v>
      </c>
    </row>
    <row r="72">
      <c r="A72" s="20" t="s">
        <v>3</v>
      </c>
      <c r="B72" s="21" t="s">
        <v>50</v>
      </c>
      <c r="C72" s="21" t="s">
        <v>3</v>
      </c>
      <c r="D72" s="21" t="s">
        <v>3</v>
      </c>
      <c r="E72" s="21" t="s">
        <v>3</v>
      </c>
      <c r="F72" s="21" t="s">
        <v>3</v>
      </c>
      <c r="G72" s="21" t="s">
        <v>3</v>
      </c>
      <c r="H72" s="21" t="s">
        <v>3</v>
      </c>
      <c r="I72" s="21" t="s">
        <v>83</v>
      </c>
      <c r="J72" s="21" t="s">
        <v>83</v>
      </c>
      <c r="K72" s="21" t="s">
        <v>3</v>
      </c>
      <c r="L72" s="21" t="s">
        <v>3</v>
      </c>
      <c r="M72" s="21" t="s">
        <v>3</v>
      </c>
      <c r="N72" s="21" t="s">
        <v>3</v>
      </c>
      <c r="O72" s="21" t="s">
        <v>3</v>
      </c>
      <c r="P72" s="21" t="s">
        <v>3</v>
      </c>
      <c r="Q72" s="21" t="s">
        <v>3</v>
      </c>
      <c r="R72" s="21" t="s">
        <v>71</v>
      </c>
      <c r="S72" s="21" t="s">
        <v>136</v>
      </c>
      <c r="T72" s="21" t="s">
        <v>3</v>
      </c>
      <c r="U72" s="21" t="s">
        <v>3</v>
      </c>
      <c r="V72" s="21" t="s">
        <v>3</v>
      </c>
      <c r="W72" s="21" t="s">
        <v>3</v>
      </c>
      <c r="X72" s="21" t="s">
        <v>3</v>
      </c>
      <c r="Y72" s="21" t="s">
        <v>3</v>
      </c>
      <c r="Z72" s="21" t="s">
        <v>3</v>
      </c>
      <c r="AA72" s="21" t="s">
        <v>3</v>
      </c>
      <c r="AB72" s="21" t="s">
        <v>3</v>
      </c>
      <c r="AC72" s="21" t="s">
        <v>3</v>
      </c>
      <c r="AD72" s="21" t="s">
        <v>3</v>
      </c>
      <c r="AE72" s="21" t="s">
        <v>3</v>
      </c>
      <c r="AF72" s="21" t="s">
        <v>3</v>
      </c>
      <c r="AG72" s="21" t="s">
        <v>3</v>
      </c>
      <c r="AH72" s="21" t="s">
        <v>3</v>
      </c>
      <c r="AI72" s="21" t="s">
        <v>3</v>
      </c>
      <c r="AJ72" s="21" t="s">
        <v>3</v>
      </c>
      <c r="AK72" s="21" t="s">
        <v>3</v>
      </c>
      <c r="AL72" s="21" t="s">
        <v>3</v>
      </c>
      <c r="AM72" s="21" t="s">
        <v>3</v>
      </c>
      <c r="AN72" s="21" t="s">
        <v>3</v>
      </c>
      <c r="AO72" s="21" t="s">
        <v>3</v>
      </c>
      <c r="AP72" s="21" t="s">
        <v>3</v>
      </c>
      <c r="AQ72" s="22" t="s">
        <v>3</v>
      </c>
    </row>
    <row r="73">
      <c r="A73" s="14" t="s">
        <v>137</v>
      </c>
      <c r="B73" s="15" t="n">
        <v>0.255207494267044</v>
      </c>
      <c r="C73" s="15" t="n">
        <v>0.167344164896378</v>
      </c>
      <c r="D73" s="15" t="n">
        <v>0.124024116869463</v>
      </c>
      <c r="E73" s="15" t="n">
        <v>0.24083610847473</v>
      </c>
      <c r="F73" s="15" t="n">
        <v>0.280575979646818</v>
      </c>
      <c r="G73" s="15" t="n">
        <v>0.315594808635568</v>
      </c>
      <c r="H73" s="15" t="n">
        <v>0.339631617206923</v>
      </c>
      <c r="I73" s="15" t="n">
        <v>0.245122477922005</v>
      </c>
      <c r="J73" s="15" t="n">
        <v>0.267295302907024</v>
      </c>
      <c r="K73" s="15" t="n">
        <v>0</v>
      </c>
      <c r="L73" s="15" t="n">
        <v>0</v>
      </c>
      <c r="M73" s="15" t="n">
        <v>0.410812268100455</v>
      </c>
      <c r="N73" s="15" t="n">
        <v>0.234244508779293</v>
      </c>
      <c r="O73" s="15" t="n">
        <v>0.256118558232653</v>
      </c>
      <c r="P73" s="15" t="n">
        <v>0.267981624369282</v>
      </c>
      <c r="Q73" s="15" t="n">
        <v>0.1532141022463</v>
      </c>
      <c r="R73" s="15" t="n">
        <v>0.288634375435034</v>
      </c>
      <c r="S73" s="15" t="n">
        <v>0.330839922032463</v>
      </c>
      <c r="T73" s="15" t="n">
        <v>0.272753274583554</v>
      </c>
      <c r="U73" s="15" t="n">
        <v>0.162074440092387</v>
      </c>
      <c r="V73" s="15" t="n">
        <v>0.320155129940706</v>
      </c>
      <c r="W73" s="15" t="n">
        <v>0.23945700934094</v>
      </c>
      <c r="X73" s="15" t="n">
        <v>0.262303053287171</v>
      </c>
      <c r="Y73" s="15" t="n">
        <v>0.216942409293535</v>
      </c>
      <c r="Z73" s="15" t="n">
        <v>0.360598853562711</v>
      </c>
      <c r="AA73" s="15" t="n">
        <v>0.407187671089324</v>
      </c>
      <c r="AB73" s="15" t="n">
        <v>0.186738311106861</v>
      </c>
      <c r="AC73" s="15" t="n">
        <v>0.130708775072281</v>
      </c>
      <c r="AD73" s="15" t="n">
        <v>0.0994344641022845</v>
      </c>
      <c r="AE73" s="15" t="n">
        <v>0.159735391457603</v>
      </c>
      <c r="AF73" s="15" t="n">
        <v>0</v>
      </c>
      <c r="AG73" s="15" t="n">
        <v>0.164599325539418</v>
      </c>
      <c r="AH73" s="15" t="n">
        <v>0.0511180354286304</v>
      </c>
      <c r="AI73" s="15" t="n">
        <v>0.16104344101282</v>
      </c>
      <c r="AJ73" s="15" t="n">
        <v>0.44099535744919</v>
      </c>
      <c r="AK73" s="15" t="n">
        <v>0.188688246408366</v>
      </c>
      <c r="AL73" s="15" t="n">
        <v>0.287299976680447</v>
      </c>
      <c r="AM73" s="15" t="n">
        <v>0.174682980582202</v>
      </c>
      <c r="AN73" s="15" t="n">
        <v>0.148736103153615</v>
      </c>
      <c r="AO73" s="15" t="n">
        <v>0.0664480709162926</v>
      </c>
      <c r="AP73" s="15" t="n">
        <v>0.337555016720197</v>
      </c>
      <c r="AQ73" s="16" t="n">
        <v>0.160917976826715</v>
      </c>
    </row>
    <row r="74">
      <c r="A74" s="17" t="s">
        <v>3</v>
      </c>
      <c r="B74" s="18" t="n">
        <v>432.066287794105</v>
      </c>
      <c r="C74" s="18" t="n">
        <v>29.7777131859906</v>
      </c>
      <c r="D74" s="18" t="n">
        <v>35.5209291755157</v>
      </c>
      <c r="E74" s="18" t="n">
        <v>66.5274190776558</v>
      </c>
      <c r="F74" s="18" t="n">
        <v>79.4069342357602</v>
      </c>
      <c r="G74" s="18" t="n">
        <v>85.5738956588616</v>
      </c>
      <c r="H74" s="18" t="n">
        <v>135.259396460321</v>
      </c>
      <c r="I74" s="18" t="n">
        <v>198.396662774058</v>
      </c>
      <c r="J74" s="18" t="n">
        <v>233.669625020047</v>
      </c>
      <c r="K74" s="18" t="n">
        <v>0</v>
      </c>
      <c r="L74" s="18" t="n">
        <v>0</v>
      </c>
      <c r="M74" s="18" t="n">
        <v>28.5442562218788</v>
      </c>
      <c r="N74" s="18" t="n">
        <v>44.8579406707285</v>
      </c>
      <c r="O74" s="18" t="n">
        <v>32.5532071387298</v>
      </c>
      <c r="P74" s="18" t="n">
        <v>44.0522625981461</v>
      </c>
      <c r="Q74" s="18" t="n">
        <v>34.7932509147149</v>
      </c>
      <c r="R74" s="18" t="n">
        <v>69.4588945553904</v>
      </c>
      <c r="S74" s="18" t="n">
        <v>49.8998667988843</v>
      </c>
      <c r="T74" s="18" t="n">
        <v>22.1872093150731</v>
      </c>
      <c r="U74" s="18" t="n">
        <v>23.6213356642356</v>
      </c>
      <c r="V74" s="18" t="n">
        <v>45.5754768159437</v>
      </c>
      <c r="W74" s="18" t="n">
        <v>36.5225871003794</v>
      </c>
      <c r="X74" s="18" t="n">
        <v>113.259614601096</v>
      </c>
      <c r="Y74" s="18" t="n">
        <v>89.7872528493182</v>
      </c>
      <c r="Z74" s="18" t="n">
        <v>104.952784971112</v>
      </c>
      <c r="AA74" s="18" t="n">
        <v>71.4675274791534</v>
      </c>
      <c r="AB74" s="18" t="n">
        <v>28.02305038921</v>
      </c>
      <c r="AC74" s="18" t="n">
        <v>10.7757170005072</v>
      </c>
      <c r="AD74" s="18" t="n">
        <v>3.07701096035419</v>
      </c>
      <c r="AE74" s="18" t="n">
        <v>1.33595408444211</v>
      </c>
      <c r="AF74" s="18" t="n">
        <v>0</v>
      </c>
      <c r="AG74" s="18" t="n">
        <v>2.89606969548361</v>
      </c>
      <c r="AH74" s="18" t="n">
        <v>0.628830110677959</v>
      </c>
      <c r="AI74" s="18" t="n">
        <v>5.86247565274968</v>
      </c>
      <c r="AJ74" s="18" t="n">
        <v>158.479899420908</v>
      </c>
      <c r="AK74" s="18" t="n">
        <v>66.2683730119356</v>
      </c>
      <c r="AL74" s="18" t="n">
        <v>84.3163447238976</v>
      </c>
      <c r="AM74" s="18" t="n">
        <v>27.3720275001221</v>
      </c>
      <c r="AN74" s="18" t="n">
        <v>20.9594982242686</v>
      </c>
      <c r="AO74" s="18" t="n">
        <v>3.74498800257525</v>
      </c>
      <c r="AP74" s="18" t="n">
        <v>32.5285765721728</v>
      </c>
      <c r="AQ74" s="19" t="n">
        <v>38.3965803382249</v>
      </c>
    </row>
    <row r="75">
      <c r="A75" s="20" t="s">
        <v>3</v>
      </c>
      <c r="B75" s="21" t="s">
        <v>50</v>
      </c>
      <c r="C75" s="21" t="s">
        <v>3</v>
      </c>
      <c r="D75" s="21" t="s">
        <v>3</v>
      </c>
      <c r="E75" s="21" t="s">
        <v>93</v>
      </c>
      <c r="F75" s="21" t="s">
        <v>58</v>
      </c>
      <c r="G75" s="21" t="s">
        <v>58</v>
      </c>
      <c r="H75" s="21" t="s">
        <v>138</v>
      </c>
      <c r="I75" s="21" t="s">
        <v>52</v>
      </c>
      <c r="J75" s="21" t="s">
        <v>52</v>
      </c>
      <c r="K75" s="21" t="s">
        <v>3</v>
      </c>
      <c r="L75" s="21" t="s">
        <v>3</v>
      </c>
      <c r="M75" s="21" t="s">
        <v>139</v>
      </c>
      <c r="N75" s="21" t="s">
        <v>3</v>
      </c>
      <c r="O75" s="21" t="s">
        <v>3</v>
      </c>
      <c r="P75" s="21" t="s">
        <v>71</v>
      </c>
      <c r="Q75" s="21" t="s">
        <v>3</v>
      </c>
      <c r="R75" s="21" t="s">
        <v>140</v>
      </c>
      <c r="S75" s="21" t="s">
        <v>140</v>
      </c>
      <c r="T75" s="21" t="s">
        <v>71</v>
      </c>
      <c r="U75" s="21" t="s">
        <v>3</v>
      </c>
      <c r="V75" s="21" t="s">
        <v>140</v>
      </c>
      <c r="W75" s="21" t="s">
        <v>3</v>
      </c>
      <c r="X75" s="21" t="s">
        <v>141</v>
      </c>
      <c r="Y75" s="21" t="s">
        <v>142</v>
      </c>
      <c r="Z75" s="21" t="s">
        <v>143</v>
      </c>
      <c r="AA75" s="21" t="s">
        <v>144</v>
      </c>
      <c r="AB75" s="21" t="s">
        <v>96</v>
      </c>
      <c r="AC75" s="21" t="s">
        <v>96</v>
      </c>
      <c r="AD75" s="21" t="s">
        <v>3</v>
      </c>
      <c r="AE75" s="21" t="s">
        <v>3</v>
      </c>
      <c r="AF75" s="21" t="s">
        <v>3</v>
      </c>
      <c r="AG75" s="21" t="s">
        <v>3</v>
      </c>
      <c r="AH75" s="21" t="s">
        <v>3</v>
      </c>
      <c r="AI75" s="21" t="s">
        <v>3</v>
      </c>
      <c r="AJ75" s="21" t="s">
        <v>145</v>
      </c>
      <c r="AK75" s="21" t="s">
        <v>110</v>
      </c>
      <c r="AL75" s="21" t="s">
        <v>146</v>
      </c>
      <c r="AM75" s="21" t="s">
        <v>3</v>
      </c>
      <c r="AN75" s="21" t="s">
        <v>3</v>
      </c>
      <c r="AO75" s="21" t="s">
        <v>3</v>
      </c>
      <c r="AP75" s="21" t="s">
        <v>146</v>
      </c>
      <c r="AQ75" s="22" t="s">
        <v>3</v>
      </c>
    </row>
    <row r="76">
      <c r="A76" s="14" t="s">
        <v>147</v>
      </c>
      <c r="B76" s="15" t="n">
        <v>0.235596446525154</v>
      </c>
      <c r="C76" s="15" t="n">
        <v>0.197703911011676</v>
      </c>
      <c r="D76" s="15" t="n">
        <v>0.21367974254225</v>
      </c>
      <c r="E76" s="15" t="n">
        <v>0.19507523598482</v>
      </c>
      <c r="F76" s="15" t="n">
        <v>0.241377367652769</v>
      </c>
      <c r="G76" s="15" t="n">
        <v>0.271283641807124</v>
      </c>
      <c r="H76" s="15" t="n">
        <v>0.267988920766316</v>
      </c>
      <c r="I76" s="15" t="n">
        <v>0.238151900369184</v>
      </c>
      <c r="J76" s="15" t="n">
        <v>0.234533464929547</v>
      </c>
      <c r="K76" s="15" t="n">
        <v>0</v>
      </c>
      <c r="L76" s="15" t="n">
        <v>0.16546308497887</v>
      </c>
      <c r="M76" s="15" t="n">
        <v>0.182672903908403</v>
      </c>
      <c r="N76" s="15" t="n">
        <v>0.256704647830468</v>
      </c>
      <c r="O76" s="15" t="n">
        <v>0.244306983812002</v>
      </c>
      <c r="P76" s="15" t="n">
        <v>0.31222945089565</v>
      </c>
      <c r="Q76" s="15" t="n">
        <v>0.268933563927873</v>
      </c>
      <c r="R76" s="15" t="n">
        <v>0.198398268044755</v>
      </c>
      <c r="S76" s="15" t="n">
        <v>0.27747372196216</v>
      </c>
      <c r="T76" s="15" t="n">
        <v>0.186462904883989</v>
      </c>
      <c r="U76" s="15" t="n">
        <v>0.214024862251389</v>
      </c>
      <c r="V76" s="15" t="n">
        <v>0.21718347515131</v>
      </c>
      <c r="W76" s="15" t="n">
        <v>0.174997476740881</v>
      </c>
      <c r="X76" s="15" t="n">
        <v>0.236543000191829</v>
      </c>
      <c r="Y76" s="15" t="n">
        <v>0.250623428798481</v>
      </c>
      <c r="Z76" s="15" t="n">
        <v>0.262091181246199</v>
      </c>
      <c r="AA76" s="15" t="n">
        <v>0.24390651577369</v>
      </c>
      <c r="AB76" s="15" t="n">
        <v>0.185757725606406</v>
      </c>
      <c r="AC76" s="15" t="n">
        <v>0.2168907271554</v>
      </c>
      <c r="AD76" s="15" t="n">
        <v>0.267975608665608</v>
      </c>
      <c r="AE76" s="15" t="n">
        <v>0.0602980993604711</v>
      </c>
      <c r="AF76" s="15" t="n">
        <v>0.109465574448776</v>
      </c>
      <c r="AG76" s="15" t="n">
        <v>0.336217754410436</v>
      </c>
      <c r="AH76" s="15" t="n">
        <v>0.182556627259386</v>
      </c>
      <c r="AI76" s="15" t="n">
        <v>0.179269404081317</v>
      </c>
      <c r="AJ76" s="15" t="n">
        <v>0.253449235101155</v>
      </c>
      <c r="AK76" s="15" t="n">
        <v>0.255335435746914</v>
      </c>
      <c r="AL76" s="15" t="n">
        <v>0.281627317239364</v>
      </c>
      <c r="AM76" s="15" t="n">
        <v>0.222303766576628</v>
      </c>
      <c r="AN76" s="15" t="n">
        <v>0.178405158700575</v>
      </c>
      <c r="AO76" s="15" t="n">
        <v>0.192726132649085</v>
      </c>
      <c r="AP76" s="15" t="n">
        <v>0.219237848018389</v>
      </c>
      <c r="AQ76" s="16" t="n">
        <v>0.182276969645076</v>
      </c>
    </row>
    <row r="77">
      <c r="A77" s="17" t="s">
        <v>3</v>
      </c>
      <c r="B77" s="18" t="n">
        <v>398.864783967085</v>
      </c>
      <c r="C77" s="18" t="n">
        <v>35.1800157567473</v>
      </c>
      <c r="D77" s="18" t="n">
        <v>61.1986055024635</v>
      </c>
      <c r="E77" s="18" t="n">
        <v>53.8866537008357</v>
      </c>
      <c r="F77" s="18" t="n">
        <v>68.3131777115466</v>
      </c>
      <c r="G77" s="18" t="n">
        <v>73.5588717644782</v>
      </c>
      <c r="H77" s="18" t="n">
        <v>106.727459531014</v>
      </c>
      <c r="I77" s="18" t="n">
        <v>192.754832878198</v>
      </c>
      <c r="J77" s="18" t="n">
        <v>205.029217531003</v>
      </c>
      <c r="K77" s="18" t="n">
        <v>0</v>
      </c>
      <c r="L77" s="18" t="n">
        <v>1.08073355788378</v>
      </c>
      <c r="M77" s="18" t="n">
        <v>12.6925668458399</v>
      </c>
      <c r="N77" s="18" t="n">
        <v>49.1590685403395</v>
      </c>
      <c r="O77" s="18" t="n">
        <v>31.0519312007297</v>
      </c>
      <c r="P77" s="18" t="n">
        <v>51.3259586141488</v>
      </c>
      <c r="Q77" s="18" t="n">
        <v>61.071878057863</v>
      </c>
      <c r="R77" s="18" t="n">
        <v>47.7438779054729</v>
      </c>
      <c r="S77" s="18" t="n">
        <v>41.8507587628553</v>
      </c>
      <c r="T77" s="18" t="n">
        <v>15.1678893918844</v>
      </c>
      <c r="U77" s="18" t="n">
        <v>31.1927846787566</v>
      </c>
      <c r="V77" s="18" t="n">
        <v>30.9170133815997</v>
      </c>
      <c r="W77" s="18" t="n">
        <v>26.6910565875956</v>
      </c>
      <c r="X77" s="18" t="n">
        <v>102.136702957029</v>
      </c>
      <c r="Y77" s="18" t="n">
        <v>103.727017897385</v>
      </c>
      <c r="Z77" s="18" t="n">
        <v>76.2819934572348</v>
      </c>
      <c r="AA77" s="18" t="n">
        <v>42.8092421653328</v>
      </c>
      <c r="AB77" s="18" t="n">
        <v>27.8758979558004</v>
      </c>
      <c r="AC77" s="18" t="n">
        <v>17.8806135591767</v>
      </c>
      <c r="AD77" s="18" t="n">
        <v>8.2925361182966</v>
      </c>
      <c r="AE77" s="18" t="n">
        <v>0.504305848501327</v>
      </c>
      <c r="AF77" s="18" t="n">
        <v>4.66915313993047</v>
      </c>
      <c r="AG77" s="18" t="n">
        <v>5.91563815003867</v>
      </c>
      <c r="AH77" s="18" t="n">
        <v>2.24572605660464</v>
      </c>
      <c r="AI77" s="18" t="n">
        <v>6.52595666175564</v>
      </c>
      <c r="AJ77" s="18" t="n">
        <v>91.0817055296661</v>
      </c>
      <c r="AK77" s="18" t="n">
        <v>89.6752406221491</v>
      </c>
      <c r="AL77" s="18" t="n">
        <v>82.6515415642802</v>
      </c>
      <c r="AM77" s="18" t="n">
        <v>34.8339877865363</v>
      </c>
      <c r="AN77" s="18" t="n">
        <v>25.1403830522784</v>
      </c>
      <c r="AO77" s="18" t="n">
        <v>10.8619715305622</v>
      </c>
      <c r="AP77" s="18" t="n">
        <v>21.1269119803837</v>
      </c>
      <c r="AQ77" s="19" t="n">
        <v>43.4930419012292</v>
      </c>
    </row>
    <row r="78">
      <c r="A78" s="20" t="s">
        <v>3</v>
      </c>
      <c r="B78" s="21" t="s">
        <v>50</v>
      </c>
      <c r="C78" s="21" t="s">
        <v>3</v>
      </c>
      <c r="D78" s="21" t="s">
        <v>3</v>
      </c>
      <c r="E78" s="21" t="s">
        <v>3</v>
      </c>
      <c r="F78" s="21" t="s">
        <v>3</v>
      </c>
      <c r="G78" s="21" t="s">
        <v>3</v>
      </c>
      <c r="H78" s="21" t="s">
        <v>3</v>
      </c>
      <c r="I78" s="21" t="s">
        <v>83</v>
      </c>
      <c r="J78" s="21" t="s">
        <v>83</v>
      </c>
      <c r="K78" s="21" t="s">
        <v>3</v>
      </c>
      <c r="L78" s="21" t="s">
        <v>3</v>
      </c>
      <c r="M78" s="21" t="s">
        <v>3</v>
      </c>
      <c r="N78" s="21" t="s">
        <v>3</v>
      </c>
      <c r="O78" s="21" t="s">
        <v>3</v>
      </c>
      <c r="P78" s="21" t="s">
        <v>148</v>
      </c>
      <c r="Q78" s="21" t="s">
        <v>3</v>
      </c>
      <c r="R78" s="21" t="s">
        <v>3</v>
      </c>
      <c r="S78" s="21" t="s">
        <v>3</v>
      </c>
      <c r="T78" s="21" t="s">
        <v>3</v>
      </c>
      <c r="U78" s="21" t="s">
        <v>3</v>
      </c>
      <c r="V78" s="21" t="s">
        <v>3</v>
      </c>
      <c r="W78" s="21" t="s">
        <v>3</v>
      </c>
      <c r="X78" s="21" t="s">
        <v>66</v>
      </c>
      <c r="Y78" s="21" t="s">
        <v>66</v>
      </c>
      <c r="Z78" s="21" t="s">
        <v>66</v>
      </c>
      <c r="AA78" s="21" t="s">
        <v>66</v>
      </c>
      <c r="AB78" s="21" t="s">
        <v>3</v>
      </c>
      <c r="AC78" s="21" t="s">
        <v>3</v>
      </c>
      <c r="AD78" s="21" t="s">
        <v>3</v>
      </c>
      <c r="AE78" s="21" t="s">
        <v>3</v>
      </c>
      <c r="AF78" s="21" t="s">
        <v>3</v>
      </c>
      <c r="AG78" s="21" t="s">
        <v>3</v>
      </c>
      <c r="AH78" s="21" t="s">
        <v>3</v>
      </c>
      <c r="AI78" s="21" t="s">
        <v>3</v>
      </c>
      <c r="AJ78" s="21" t="s">
        <v>3</v>
      </c>
      <c r="AK78" s="21" t="s">
        <v>3</v>
      </c>
      <c r="AL78" s="21" t="s">
        <v>66</v>
      </c>
      <c r="AM78" s="21" t="s">
        <v>3</v>
      </c>
      <c r="AN78" s="21" t="s">
        <v>3</v>
      </c>
      <c r="AO78" s="21" t="s">
        <v>3</v>
      </c>
      <c r="AP78" s="21" t="s">
        <v>3</v>
      </c>
      <c r="AQ78" s="22" t="s">
        <v>3</v>
      </c>
    </row>
    <row r="79">
      <c r="A79" s="14" t="s">
        <v>149</v>
      </c>
      <c r="B79" s="15" t="n">
        <v>0.231052260844515</v>
      </c>
      <c r="C79" s="15" t="n">
        <v>0.0654220170492051</v>
      </c>
      <c r="D79" s="15" t="n">
        <v>0.196828349803976</v>
      </c>
      <c r="E79" s="15" t="n">
        <v>0.214193637596682</v>
      </c>
      <c r="F79" s="15" t="n">
        <v>0.182918010090108</v>
      </c>
      <c r="G79" s="15" t="n">
        <v>0.276232501675345</v>
      </c>
      <c r="H79" s="15" t="n">
        <v>0.344807807639444</v>
      </c>
      <c r="I79" s="15" t="n">
        <v>0.216849401843159</v>
      </c>
      <c r="J79" s="15" t="n">
        <v>0.246692228164833</v>
      </c>
      <c r="K79" s="15" t="n">
        <v>0</v>
      </c>
      <c r="L79" s="15" t="n">
        <v>0</v>
      </c>
      <c r="M79" s="15" t="n">
        <v>0.282909047716508</v>
      </c>
      <c r="N79" s="15" t="n">
        <v>0.284891327655627</v>
      </c>
      <c r="O79" s="15" t="n">
        <v>0.180552139520046</v>
      </c>
      <c r="P79" s="15" t="n">
        <v>0.232240111510531</v>
      </c>
      <c r="Q79" s="15" t="n">
        <v>0.1538940416725</v>
      </c>
      <c r="R79" s="15" t="n">
        <v>0.216008755220605</v>
      </c>
      <c r="S79" s="15" t="n">
        <v>0.212532075524763</v>
      </c>
      <c r="T79" s="15" t="n">
        <v>0.253572046871406</v>
      </c>
      <c r="U79" s="15" t="n">
        <v>0.268190439616509</v>
      </c>
      <c r="V79" s="15" t="n">
        <v>0.266291074354814</v>
      </c>
      <c r="W79" s="15" t="n">
        <v>0.257175894132066</v>
      </c>
      <c r="X79" s="15" t="n">
        <v>0.150299163119711</v>
      </c>
      <c r="Y79" s="15" t="n">
        <v>0.291201695571722</v>
      </c>
      <c r="Z79" s="15" t="n">
        <v>0.250468611286553</v>
      </c>
      <c r="AA79" s="15" t="n">
        <v>0.174847202728074</v>
      </c>
      <c r="AB79" s="15" t="n">
        <v>0.311704666650757</v>
      </c>
      <c r="AC79" s="15" t="n">
        <v>0.267583490607053</v>
      </c>
      <c r="AD79" s="15" t="n">
        <v>0.330664497994991</v>
      </c>
      <c r="AE79" s="15" t="n">
        <v>0.375114998168394</v>
      </c>
      <c r="AF79" s="15" t="n">
        <v>0.353073773774736</v>
      </c>
      <c r="AG79" s="15" t="n">
        <v>0.220756672593304</v>
      </c>
      <c r="AH79" s="15" t="n">
        <v>0.0825180940958855</v>
      </c>
      <c r="AI79" s="15" t="n">
        <v>0</v>
      </c>
      <c r="AJ79" s="15" t="n">
        <v>0.204828993588497</v>
      </c>
      <c r="AK79" s="15" t="n">
        <v>0.313941281162554</v>
      </c>
      <c r="AL79" s="15" t="n">
        <v>0.220006785242909</v>
      </c>
      <c r="AM79" s="15" t="n">
        <v>0.314512558167</v>
      </c>
      <c r="AN79" s="15" t="n">
        <v>0.165469516262814</v>
      </c>
      <c r="AO79" s="15" t="n">
        <v>0.236854146545512</v>
      </c>
      <c r="AP79" s="15" t="n">
        <v>0.249685377872412</v>
      </c>
      <c r="AQ79" s="16" t="n">
        <v>0.137156891155437</v>
      </c>
    </row>
    <row r="80">
      <c r="A80" s="17" t="s">
        <v>3</v>
      </c>
      <c r="B80" s="18" t="n">
        <v>391.171477609764</v>
      </c>
      <c r="C80" s="18" t="n">
        <v>11.641386246999</v>
      </c>
      <c r="D80" s="18" t="n">
        <v>56.3723092701344</v>
      </c>
      <c r="E80" s="18" t="n">
        <v>59.1678298674102</v>
      </c>
      <c r="F80" s="18" t="n">
        <v>51.7683602710573</v>
      </c>
      <c r="G80" s="18" t="n">
        <v>74.9007608146321</v>
      </c>
      <c r="H80" s="18" t="n">
        <v>137.320831139531</v>
      </c>
      <c r="I80" s="18" t="n">
        <v>175.513066018868</v>
      </c>
      <c r="J80" s="18" t="n">
        <v>215.658411590896</v>
      </c>
      <c r="K80" s="18" t="n">
        <v>0</v>
      </c>
      <c r="L80" s="18" t="n">
        <v>0</v>
      </c>
      <c r="M80" s="18" t="n">
        <v>19.6572229520981</v>
      </c>
      <c r="N80" s="18" t="n">
        <v>54.5568318343047</v>
      </c>
      <c r="O80" s="18" t="n">
        <v>22.9485564720299</v>
      </c>
      <c r="P80" s="18" t="n">
        <v>38.1768802326036</v>
      </c>
      <c r="Q80" s="18" t="n">
        <v>34.9476577396465</v>
      </c>
      <c r="R80" s="18" t="n">
        <v>51.981782590155</v>
      </c>
      <c r="S80" s="18" t="n">
        <v>32.0557512951399</v>
      </c>
      <c r="T80" s="18" t="n">
        <v>20.6269057226807</v>
      </c>
      <c r="U80" s="18" t="n">
        <v>39.0870787059904</v>
      </c>
      <c r="V80" s="18" t="n">
        <v>37.907693960107</v>
      </c>
      <c r="W80" s="18" t="n">
        <v>39.225116105008</v>
      </c>
      <c r="X80" s="18" t="n">
        <v>64.897549138206</v>
      </c>
      <c r="Y80" s="18" t="n">
        <v>120.521387936976</v>
      </c>
      <c r="Z80" s="18" t="n">
        <v>72.899228720923</v>
      </c>
      <c r="AA80" s="18" t="n">
        <v>30.6882996535535</v>
      </c>
      <c r="AB80" s="18" t="n">
        <v>46.7762374433575</v>
      </c>
      <c r="AC80" s="18" t="n">
        <v>22.059758169985</v>
      </c>
      <c r="AD80" s="18" t="n">
        <v>10.2324510290917</v>
      </c>
      <c r="AE80" s="18" t="n">
        <v>3.13729104968935</v>
      </c>
      <c r="AF80" s="18" t="n">
        <v>15.0600362511124</v>
      </c>
      <c r="AG80" s="18" t="n">
        <v>3.88413930298979</v>
      </c>
      <c r="AH80" s="18" t="n">
        <v>1.01509891387937</v>
      </c>
      <c r="AI80" s="18" t="n">
        <v>0</v>
      </c>
      <c r="AJ80" s="18" t="n">
        <v>73.6091157289131</v>
      </c>
      <c r="AK80" s="18" t="n">
        <v>110.257943035304</v>
      </c>
      <c r="AL80" s="18" t="n">
        <v>64.5672448723178</v>
      </c>
      <c r="AM80" s="18" t="n">
        <v>49.282685483087</v>
      </c>
      <c r="AN80" s="18" t="n">
        <v>23.3175265369103</v>
      </c>
      <c r="AO80" s="18" t="n">
        <v>13.3490096091812</v>
      </c>
      <c r="AP80" s="18" t="n">
        <v>24.0609960769949</v>
      </c>
      <c r="AQ80" s="19" t="n">
        <v>32.7269562670553</v>
      </c>
    </row>
    <row r="81">
      <c r="A81" s="20" t="s">
        <v>3</v>
      </c>
      <c r="B81" s="21" t="s">
        <v>50</v>
      </c>
      <c r="C81" s="21" t="s">
        <v>3</v>
      </c>
      <c r="D81" s="21" t="s">
        <v>68</v>
      </c>
      <c r="E81" s="21" t="s">
        <v>68</v>
      </c>
      <c r="F81" s="21" t="s">
        <v>68</v>
      </c>
      <c r="G81" s="21" t="s">
        <v>150</v>
      </c>
      <c r="H81" s="21" t="s">
        <v>151</v>
      </c>
      <c r="I81" s="21" t="s">
        <v>52</v>
      </c>
      <c r="J81" s="21" t="s">
        <v>52</v>
      </c>
      <c r="K81" s="21" t="s">
        <v>3</v>
      </c>
      <c r="L81" s="21" t="s">
        <v>3</v>
      </c>
      <c r="M81" s="21" t="s">
        <v>71</v>
      </c>
      <c r="N81" s="21" t="s">
        <v>71</v>
      </c>
      <c r="O81" s="21" t="s">
        <v>3</v>
      </c>
      <c r="P81" s="21" t="s">
        <v>3</v>
      </c>
      <c r="Q81" s="21" t="s">
        <v>3</v>
      </c>
      <c r="R81" s="21" t="s">
        <v>3</v>
      </c>
      <c r="S81" s="21" t="s">
        <v>3</v>
      </c>
      <c r="T81" s="21" t="s">
        <v>3</v>
      </c>
      <c r="U81" s="21" t="s">
        <v>71</v>
      </c>
      <c r="V81" s="21" t="s">
        <v>71</v>
      </c>
      <c r="W81" s="21" t="s">
        <v>71</v>
      </c>
      <c r="X81" s="21" t="s">
        <v>106</v>
      </c>
      <c r="Y81" s="21" t="s">
        <v>152</v>
      </c>
      <c r="Z81" s="21" t="s">
        <v>153</v>
      </c>
      <c r="AA81" s="21" t="s">
        <v>106</v>
      </c>
      <c r="AB81" s="21" t="s">
        <v>152</v>
      </c>
      <c r="AC81" s="21" t="s">
        <v>106</v>
      </c>
      <c r="AD81" s="21" t="s">
        <v>154</v>
      </c>
      <c r="AE81" s="21" t="s">
        <v>106</v>
      </c>
      <c r="AF81" s="21" t="s">
        <v>106</v>
      </c>
      <c r="AG81" s="21" t="s">
        <v>3</v>
      </c>
      <c r="AH81" s="21" t="s">
        <v>3</v>
      </c>
      <c r="AI81" s="21" t="s">
        <v>3</v>
      </c>
      <c r="AJ81" s="21" t="s">
        <v>3</v>
      </c>
      <c r="AK81" s="21" t="s">
        <v>155</v>
      </c>
      <c r="AL81" s="21" t="s">
        <v>66</v>
      </c>
      <c r="AM81" s="21" t="s">
        <v>156</v>
      </c>
      <c r="AN81" s="21" t="s">
        <v>3</v>
      </c>
      <c r="AO81" s="21" t="s">
        <v>3</v>
      </c>
      <c r="AP81" s="21" t="s">
        <v>3</v>
      </c>
      <c r="AQ81" s="22" t="s">
        <v>3</v>
      </c>
    </row>
    <row r="82">
      <c r="A82" s="14" t="s">
        <v>157</v>
      </c>
      <c r="B82" s="15" t="n">
        <v>0.22761107550308</v>
      </c>
      <c r="C82" s="15" t="n">
        <v>0.117383594909045</v>
      </c>
      <c r="D82" s="15" t="n">
        <v>0.179131975025005</v>
      </c>
      <c r="E82" s="15" t="n">
        <v>0.226729429186628</v>
      </c>
      <c r="F82" s="15" t="n">
        <v>0.236839036893322</v>
      </c>
      <c r="G82" s="15" t="n">
        <v>0.298582914086745</v>
      </c>
      <c r="H82" s="15" t="n">
        <v>0.25745787578901</v>
      </c>
      <c r="I82" s="15" t="n">
        <v>0.243009988804374</v>
      </c>
      <c r="J82" s="15" t="n">
        <v>0.211337118805901</v>
      </c>
      <c r="K82" s="15" t="n">
        <v>1</v>
      </c>
      <c r="L82" s="15" t="n">
        <v>0.155742151536638</v>
      </c>
      <c r="M82" s="15" t="n">
        <v>0.27605826524484</v>
      </c>
      <c r="N82" s="15" t="n">
        <v>0.254079721451354</v>
      </c>
      <c r="O82" s="15" t="n">
        <v>0.21250127683986</v>
      </c>
      <c r="P82" s="15" t="n">
        <v>0.212937917257289</v>
      </c>
      <c r="Q82" s="15" t="n">
        <v>0.203063756414118</v>
      </c>
      <c r="R82" s="15" t="n">
        <v>0.256132764820776</v>
      </c>
      <c r="S82" s="15" t="n">
        <v>0.218449947711711</v>
      </c>
      <c r="T82" s="15" t="n">
        <v>0.192892609108693</v>
      </c>
      <c r="U82" s="15" t="n">
        <v>0.290927719341464</v>
      </c>
      <c r="V82" s="15" t="n">
        <v>0.226410878982846</v>
      </c>
      <c r="W82" s="15" t="n">
        <v>0.160454544956253</v>
      </c>
      <c r="X82" s="15" t="n">
        <v>0.195512060242512</v>
      </c>
      <c r="Y82" s="15" t="n">
        <v>0.270061051162924</v>
      </c>
      <c r="Z82" s="15" t="n">
        <v>0.139676712625154</v>
      </c>
      <c r="AA82" s="15" t="n">
        <v>0.136780571633919</v>
      </c>
      <c r="AB82" s="15" t="n">
        <v>0.311562931549556</v>
      </c>
      <c r="AC82" s="15" t="n">
        <v>0.300468890766859</v>
      </c>
      <c r="AD82" s="15" t="n">
        <v>0.407243878765323</v>
      </c>
      <c r="AE82" s="15" t="n">
        <v>0.0766942714831358</v>
      </c>
      <c r="AF82" s="15" t="n">
        <v>0.427118458954503</v>
      </c>
      <c r="AG82" s="15" t="n">
        <v>0.531107657326144</v>
      </c>
      <c r="AH82" s="15" t="n">
        <v>0.274449070409344</v>
      </c>
      <c r="AI82" s="15" t="n">
        <v>0.241326737602676</v>
      </c>
      <c r="AJ82" s="15" t="n">
        <v>0.177388317241781</v>
      </c>
      <c r="AK82" s="15" t="n">
        <v>0.271672367835756</v>
      </c>
      <c r="AL82" s="15" t="n">
        <v>0.169007483539945</v>
      </c>
      <c r="AM82" s="15" t="n">
        <v>0.364803771177585</v>
      </c>
      <c r="AN82" s="15" t="n">
        <v>0.353569927875027</v>
      </c>
      <c r="AO82" s="15" t="n">
        <v>0.248339054523695</v>
      </c>
      <c r="AP82" s="15" t="n">
        <v>0.187011714902427</v>
      </c>
      <c r="AQ82" s="16" t="n">
        <v>0.157495250568443</v>
      </c>
    </row>
    <row r="83">
      <c r="A83" s="17" t="s">
        <v>3</v>
      </c>
      <c r="B83" s="18" t="n">
        <v>385.345550826715</v>
      </c>
      <c r="C83" s="18" t="n">
        <v>20.8875823313378</v>
      </c>
      <c r="D83" s="18" t="n">
        <v>51.3040073055349</v>
      </c>
      <c r="E83" s="18" t="n">
        <v>62.6306572061187</v>
      </c>
      <c r="F83" s="18" t="n">
        <v>67.0287665063922</v>
      </c>
      <c r="G83" s="18" t="n">
        <v>80.9611008686862</v>
      </c>
      <c r="H83" s="18" t="n">
        <v>102.533436608646</v>
      </c>
      <c r="I83" s="18" t="n">
        <v>196.686861230611</v>
      </c>
      <c r="J83" s="18" t="n">
        <v>184.750965569228</v>
      </c>
      <c r="K83" s="18" t="n">
        <v>2.89048341659715</v>
      </c>
      <c r="L83" s="18" t="n">
        <v>1.01724061027969</v>
      </c>
      <c r="M83" s="18" t="n">
        <v>19.1812135790191</v>
      </c>
      <c r="N83" s="18" t="n">
        <v>48.6563938249621</v>
      </c>
      <c r="O83" s="18" t="n">
        <v>27.009358985727</v>
      </c>
      <c r="P83" s="18" t="n">
        <v>35.0038815915008</v>
      </c>
      <c r="Q83" s="18" t="n">
        <v>46.1135634710907</v>
      </c>
      <c r="R83" s="18" t="n">
        <v>61.6374909504539</v>
      </c>
      <c r="S83" s="18" t="n">
        <v>32.9483311024599</v>
      </c>
      <c r="T83" s="18" t="n">
        <v>15.6909159025114</v>
      </c>
      <c r="U83" s="18" t="n">
        <v>42.4008949756541</v>
      </c>
      <c r="V83" s="18" t="n">
        <v>32.230574496405</v>
      </c>
      <c r="W83" s="18" t="n">
        <v>24.4729319469312</v>
      </c>
      <c r="X83" s="18" t="n">
        <v>84.4199879316315</v>
      </c>
      <c r="Y83" s="18" t="n">
        <v>111.771782956043</v>
      </c>
      <c r="Z83" s="18" t="n">
        <v>40.6530964832096</v>
      </c>
      <c r="AA83" s="18" t="n">
        <v>24.0070364500722</v>
      </c>
      <c r="AB83" s="18" t="n">
        <v>46.7549678396038</v>
      </c>
      <c r="AC83" s="18" t="n">
        <v>24.7708520913728</v>
      </c>
      <c r="AD83" s="18" t="n">
        <v>12.6022087996476</v>
      </c>
      <c r="AE83" s="18" t="n">
        <v>0.641435966733789</v>
      </c>
      <c r="AF83" s="18" t="n">
        <v>18.2183440208675</v>
      </c>
      <c r="AG83" s="18" t="n">
        <v>9.34466035253097</v>
      </c>
      <c r="AH83" s="18" t="n">
        <v>3.37614381839702</v>
      </c>
      <c r="AI83" s="18" t="n">
        <v>8.78503411660568</v>
      </c>
      <c r="AJ83" s="18" t="n">
        <v>63.7477973408383</v>
      </c>
      <c r="AK83" s="18" t="n">
        <v>95.41286302387</v>
      </c>
      <c r="AL83" s="18" t="n">
        <v>49.6000501208612</v>
      </c>
      <c r="AM83" s="18" t="n">
        <v>57.1630895210319</v>
      </c>
      <c r="AN83" s="18" t="n">
        <v>49.8241389839135</v>
      </c>
      <c r="AO83" s="18" t="n">
        <v>13.9962946544184</v>
      </c>
      <c r="AP83" s="18" t="n">
        <v>18.0214323199924</v>
      </c>
      <c r="AQ83" s="19" t="n">
        <v>37.5798848617897</v>
      </c>
    </row>
    <row r="84">
      <c r="A84" s="20" t="s">
        <v>3</v>
      </c>
      <c r="B84" s="21" t="s">
        <v>50</v>
      </c>
      <c r="C84" s="21" t="s">
        <v>3</v>
      </c>
      <c r="D84" s="21" t="s">
        <v>3</v>
      </c>
      <c r="E84" s="21" t="s">
        <v>68</v>
      </c>
      <c r="F84" s="21" t="s">
        <v>68</v>
      </c>
      <c r="G84" s="21" t="s">
        <v>58</v>
      </c>
      <c r="H84" s="21" t="s">
        <v>58</v>
      </c>
      <c r="I84" s="21" t="s">
        <v>3</v>
      </c>
      <c r="J84" s="21" t="s">
        <v>3</v>
      </c>
      <c r="K84" s="21" t="s">
        <v>115</v>
      </c>
      <c r="L84" s="21" t="s">
        <v>3</v>
      </c>
      <c r="M84" s="21" t="s">
        <v>3</v>
      </c>
      <c r="N84" s="21" t="s">
        <v>3</v>
      </c>
      <c r="O84" s="21" t="s">
        <v>3</v>
      </c>
      <c r="P84" s="21" t="s">
        <v>3</v>
      </c>
      <c r="Q84" s="21" t="s">
        <v>3</v>
      </c>
      <c r="R84" s="21" t="s">
        <v>3</v>
      </c>
      <c r="S84" s="21" t="s">
        <v>3</v>
      </c>
      <c r="T84" s="21" t="s">
        <v>3</v>
      </c>
      <c r="U84" s="21" t="s">
        <v>60</v>
      </c>
      <c r="V84" s="21" t="s">
        <v>3</v>
      </c>
      <c r="W84" s="21" t="s">
        <v>3</v>
      </c>
      <c r="X84" s="21" t="s">
        <v>3</v>
      </c>
      <c r="Y84" s="21" t="s">
        <v>158</v>
      </c>
      <c r="Z84" s="21" t="s">
        <v>3</v>
      </c>
      <c r="AA84" s="21" t="s">
        <v>3</v>
      </c>
      <c r="AB84" s="21" t="s">
        <v>158</v>
      </c>
      <c r="AC84" s="21" t="s">
        <v>159</v>
      </c>
      <c r="AD84" s="21" t="s">
        <v>158</v>
      </c>
      <c r="AE84" s="21" t="s">
        <v>3</v>
      </c>
      <c r="AF84" s="21" t="s">
        <v>3</v>
      </c>
      <c r="AG84" s="21" t="s">
        <v>158</v>
      </c>
      <c r="AH84" s="21" t="s">
        <v>3</v>
      </c>
      <c r="AI84" s="21" t="s">
        <v>3</v>
      </c>
      <c r="AJ84" s="21" t="s">
        <v>3</v>
      </c>
      <c r="AK84" s="21" t="s">
        <v>117</v>
      </c>
      <c r="AL84" s="21" t="s">
        <v>3</v>
      </c>
      <c r="AM84" s="21" t="s">
        <v>160</v>
      </c>
      <c r="AN84" s="21" t="s">
        <v>160</v>
      </c>
      <c r="AO84" s="21" t="s">
        <v>3</v>
      </c>
      <c r="AP84" s="21" t="s">
        <v>3</v>
      </c>
      <c r="AQ84" s="22" t="s">
        <v>3</v>
      </c>
    </row>
    <row r="85">
      <c r="A85" s="14" t="s">
        <v>161</v>
      </c>
      <c r="B85" s="15" t="n">
        <v>0.181402095637431</v>
      </c>
      <c r="C85" s="15" t="n">
        <v>0.086179916313144</v>
      </c>
      <c r="D85" s="15" t="n">
        <v>0.074980023910428</v>
      </c>
      <c r="E85" s="15" t="n">
        <v>0.0893792721103181</v>
      </c>
      <c r="F85" s="15" t="n">
        <v>0.10840558057642</v>
      </c>
      <c r="G85" s="15" t="n">
        <v>0.236323977042371</v>
      </c>
      <c r="H85" s="15" t="n">
        <v>0.378790590004372</v>
      </c>
      <c r="I85" s="15" t="n">
        <v>0.188464109117365</v>
      </c>
      <c r="J85" s="15" t="n">
        <v>0.172698904382346</v>
      </c>
      <c r="K85" s="15" t="n">
        <v>0</v>
      </c>
      <c r="L85" s="15" t="n">
        <v>0.551425862612616</v>
      </c>
      <c r="M85" s="15" t="n">
        <v>0.185139401322833</v>
      </c>
      <c r="N85" s="15" t="n">
        <v>0.137874533276437</v>
      </c>
      <c r="O85" s="15" t="n">
        <v>0.152462643817399</v>
      </c>
      <c r="P85" s="15" t="n">
        <v>0.240274188643546</v>
      </c>
      <c r="Q85" s="15" t="n">
        <v>0.139921319129226</v>
      </c>
      <c r="R85" s="15" t="n">
        <v>0.217720523638067</v>
      </c>
      <c r="S85" s="15" t="n">
        <v>0.208639642103749</v>
      </c>
      <c r="T85" s="15" t="n">
        <v>0.138062796445838</v>
      </c>
      <c r="U85" s="15" t="n">
        <v>0.189039312789876</v>
      </c>
      <c r="V85" s="15" t="n">
        <v>0.141467323470081</v>
      </c>
      <c r="W85" s="15" t="n">
        <v>0.225627907495767</v>
      </c>
      <c r="X85" s="15" t="n">
        <v>0.104474781542584</v>
      </c>
      <c r="Y85" s="15" t="n">
        <v>0.177311092910744</v>
      </c>
      <c r="Z85" s="15" t="n">
        <v>0.257035561386583</v>
      </c>
      <c r="AA85" s="15" t="n">
        <v>0.218236710565024</v>
      </c>
      <c r="AB85" s="15" t="n">
        <v>0.241599711995363</v>
      </c>
      <c r="AC85" s="15" t="n">
        <v>0.104980937777746</v>
      </c>
      <c r="AD85" s="15" t="n">
        <v>0.310134548252973</v>
      </c>
      <c r="AE85" s="15" t="n">
        <v>0.249375209770134</v>
      </c>
      <c r="AF85" s="15" t="n">
        <v>0.291602652468473</v>
      </c>
      <c r="AG85" s="15" t="n">
        <v>0.36784372852962</v>
      </c>
      <c r="AH85" s="15" t="n">
        <v>0</v>
      </c>
      <c r="AI85" s="15" t="n">
        <v>0</v>
      </c>
      <c r="AJ85" s="15" t="n">
        <v>0.223314155508917</v>
      </c>
      <c r="AK85" s="15" t="n">
        <v>0.177237055503677</v>
      </c>
      <c r="AL85" s="15" t="n">
        <v>0.25749327929294</v>
      </c>
      <c r="AM85" s="15" t="n">
        <v>0.252410957191271</v>
      </c>
      <c r="AN85" s="15" t="n">
        <v>0.061908986338817</v>
      </c>
      <c r="AO85" s="15" t="n">
        <v>0.204615152292615</v>
      </c>
      <c r="AP85" s="15" t="n">
        <v>0.109134789984772</v>
      </c>
      <c r="AQ85" s="16" t="n">
        <v>0.0784617918214542</v>
      </c>
    </row>
    <row r="86">
      <c r="A86" s="17" t="s">
        <v>3</v>
      </c>
      <c r="B86" s="18" t="n">
        <v>307.11374791417</v>
      </c>
      <c r="C86" s="18" t="n">
        <v>15.3351079313374</v>
      </c>
      <c r="D86" s="18" t="n">
        <v>21.4745340352152</v>
      </c>
      <c r="E86" s="18" t="n">
        <v>24.6897042565478</v>
      </c>
      <c r="F86" s="18" t="n">
        <v>30.6802985004524</v>
      </c>
      <c r="G86" s="18" t="n">
        <v>64.0795184196572</v>
      </c>
      <c r="H86" s="18" t="n">
        <v>150.854584770961</v>
      </c>
      <c r="I86" s="18" t="n">
        <v>152.538643614187</v>
      </c>
      <c r="J86" s="18" t="n">
        <v>150.973428225308</v>
      </c>
      <c r="K86" s="18" t="n">
        <v>0</v>
      </c>
      <c r="L86" s="18" t="n">
        <v>3.60167607467593</v>
      </c>
      <c r="M86" s="18" t="n">
        <v>12.8639452092311</v>
      </c>
      <c r="N86" s="18" t="n">
        <v>26.4030421287106</v>
      </c>
      <c r="O86" s="18" t="n">
        <v>19.3783225212355</v>
      </c>
      <c r="P86" s="18" t="n">
        <v>39.4975650983302</v>
      </c>
      <c r="Q86" s="18" t="n">
        <v>31.7746049051997</v>
      </c>
      <c r="R86" s="18" t="n">
        <v>52.3937139196529</v>
      </c>
      <c r="S86" s="18" t="n">
        <v>31.4686640172839</v>
      </c>
      <c r="T86" s="18" t="n">
        <v>11.2307658562308</v>
      </c>
      <c r="U86" s="18" t="n">
        <v>27.5512971607411</v>
      </c>
      <c r="V86" s="18" t="n">
        <v>20.138489494822</v>
      </c>
      <c r="W86" s="18" t="n">
        <v>34.4133376027327</v>
      </c>
      <c r="X86" s="18" t="n">
        <v>45.1110779869272</v>
      </c>
      <c r="Y86" s="18" t="n">
        <v>73.3848028332022</v>
      </c>
      <c r="Z86" s="18" t="n">
        <v>74.8105484463048</v>
      </c>
      <c r="AA86" s="18" t="n">
        <v>38.3038073513883</v>
      </c>
      <c r="AB86" s="18" t="n">
        <v>36.2558752038319</v>
      </c>
      <c r="AC86" s="18" t="n">
        <v>8.65469724825494</v>
      </c>
      <c r="AD86" s="18" t="n">
        <v>9.59714936641339</v>
      </c>
      <c r="AE86" s="18" t="n">
        <v>2.08566071057237</v>
      </c>
      <c r="AF86" s="18" t="n">
        <v>12.4380422543011</v>
      </c>
      <c r="AG86" s="18" t="n">
        <v>6.47208651297428</v>
      </c>
      <c r="AH86" s="18" t="n">
        <v>0</v>
      </c>
      <c r="AI86" s="18" t="n">
        <v>0</v>
      </c>
      <c r="AJ86" s="18" t="n">
        <v>80.2521031264954</v>
      </c>
      <c r="AK86" s="18" t="n">
        <v>62.2466503834869</v>
      </c>
      <c r="AL86" s="18" t="n">
        <v>75.5687221133977</v>
      </c>
      <c r="AM86" s="18" t="n">
        <v>39.5516474389466</v>
      </c>
      <c r="AN86" s="18" t="n">
        <v>8.72405059513062</v>
      </c>
      <c r="AO86" s="18" t="n">
        <v>11.53203215555</v>
      </c>
      <c r="AP86" s="18" t="n">
        <v>10.5168022895962</v>
      </c>
      <c r="AQ86" s="19" t="n">
        <v>18.7217398115672</v>
      </c>
    </row>
    <row r="87">
      <c r="A87" s="20" t="s">
        <v>3</v>
      </c>
      <c r="B87" s="21" t="s">
        <v>50</v>
      </c>
      <c r="C87" s="21" t="s">
        <v>3</v>
      </c>
      <c r="D87" s="21" t="s">
        <v>3</v>
      </c>
      <c r="E87" s="21" t="s">
        <v>3</v>
      </c>
      <c r="F87" s="21" t="s">
        <v>3</v>
      </c>
      <c r="G87" s="21" t="s">
        <v>151</v>
      </c>
      <c r="H87" s="21" t="s">
        <v>162</v>
      </c>
      <c r="I87" s="21" t="s">
        <v>83</v>
      </c>
      <c r="J87" s="21" t="s">
        <v>83</v>
      </c>
      <c r="K87" s="21" t="s">
        <v>3</v>
      </c>
      <c r="L87" s="21" t="s">
        <v>3</v>
      </c>
      <c r="M87" s="21" t="s">
        <v>3</v>
      </c>
      <c r="N87" s="21" t="s">
        <v>3</v>
      </c>
      <c r="O87" s="21" t="s">
        <v>3</v>
      </c>
      <c r="P87" s="21" t="s">
        <v>163</v>
      </c>
      <c r="Q87" s="21" t="s">
        <v>3</v>
      </c>
      <c r="R87" s="21" t="s">
        <v>3</v>
      </c>
      <c r="S87" s="21" t="s">
        <v>3</v>
      </c>
      <c r="T87" s="21" t="s">
        <v>3</v>
      </c>
      <c r="U87" s="21" t="s">
        <v>3</v>
      </c>
      <c r="V87" s="21" t="s">
        <v>3</v>
      </c>
      <c r="W87" s="21" t="s">
        <v>3</v>
      </c>
      <c r="X87" s="21" t="s">
        <v>164</v>
      </c>
      <c r="Y87" s="21" t="s">
        <v>154</v>
      </c>
      <c r="Z87" s="21" t="s">
        <v>165</v>
      </c>
      <c r="AA87" s="21" t="s">
        <v>166</v>
      </c>
      <c r="AB87" s="21" t="s">
        <v>166</v>
      </c>
      <c r="AC87" s="21" t="s">
        <v>164</v>
      </c>
      <c r="AD87" s="21" t="s">
        <v>166</v>
      </c>
      <c r="AE87" s="21" t="s">
        <v>3</v>
      </c>
      <c r="AF87" s="21" t="s">
        <v>164</v>
      </c>
      <c r="AG87" s="21" t="s">
        <v>164</v>
      </c>
      <c r="AH87" s="21" t="s">
        <v>3</v>
      </c>
      <c r="AI87" s="21" t="s">
        <v>3</v>
      </c>
      <c r="AJ87" s="21" t="s">
        <v>167</v>
      </c>
      <c r="AK87" s="21" t="s">
        <v>168</v>
      </c>
      <c r="AL87" s="21" t="s">
        <v>56</v>
      </c>
      <c r="AM87" s="21" t="s">
        <v>167</v>
      </c>
      <c r="AN87" s="21" t="s">
        <v>3</v>
      </c>
      <c r="AO87" s="21" t="s">
        <v>71</v>
      </c>
      <c r="AP87" s="21" t="s">
        <v>3</v>
      </c>
      <c r="AQ87" s="22" t="s">
        <v>3</v>
      </c>
    </row>
    <row r="88">
      <c r="A88" s="14" t="s">
        <v>169</v>
      </c>
      <c r="B88" s="15" t="n">
        <v>0.17691778788535</v>
      </c>
      <c r="C88" s="15" t="n">
        <v>0.062121745308132</v>
      </c>
      <c r="D88" s="15" t="n">
        <v>0.126856784737198</v>
      </c>
      <c r="E88" s="15" t="n">
        <v>0.152111770894804</v>
      </c>
      <c r="F88" s="15" t="n">
        <v>0.182726385506166</v>
      </c>
      <c r="G88" s="15" t="n">
        <v>0.207811106202893</v>
      </c>
      <c r="H88" s="15" t="n">
        <v>0.25625526890076</v>
      </c>
      <c r="I88" s="15" t="n">
        <v>0.166767988548172</v>
      </c>
      <c r="J88" s="15" t="n">
        <v>0.18822177634566</v>
      </c>
      <c r="K88" s="15" t="n">
        <v>0</v>
      </c>
      <c r="L88" s="15" t="n">
        <v>0</v>
      </c>
      <c r="M88" s="15" t="n">
        <v>0.171917327682736</v>
      </c>
      <c r="N88" s="15" t="n">
        <v>0.175594885656846</v>
      </c>
      <c r="O88" s="15" t="n">
        <v>0.152468990828679</v>
      </c>
      <c r="P88" s="15" t="n">
        <v>0.216336027539097</v>
      </c>
      <c r="Q88" s="15" t="n">
        <v>0.183804749435289</v>
      </c>
      <c r="R88" s="15" t="n">
        <v>0.145043659264183</v>
      </c>
      <c r="S88" s="15" t="n">
        <v>0.141556745685428</v>
      </c>
      <c r="T88" s="15" t="n">
        <v>0.182992904708396</v>
      </c>
      <c r="U88" s="15" t="n">
        <v>0.120339957359407</v>
      </c>
      <c r="V88" s="15" t="n">
        <v>0.244854891840528</v>
      </c>
      <c r="W88" s="15" t="n">
        <v>0.221166394671591</v>
      </c>
      <c r="X88" s="15" t="n">
        <v>0.156476573977669</v>
      </c>
      <c r="Y88" s="15" t="n">
        <v>0.150392651044998</v>
      </c>
      <c r="Z88" s="15" t="n">
        <v>0.274224934730311</v>
      </c>
      <c r="AA88" s="15" t="n">
        <v>0.17990365421851</v>
      </c>
      <c r="AB88" s="15" t="n">
        <v>0.225106872706251</v>
      </c>
      <c r="AC88" s="15" t="n">
        <v>0.0656583045188908</v>
      </c>
      <c r="AD88" s="15" t="n">
        <v>0.0759613182909443</v>
      </c>
      <c r="AE88" s="15" t="n">
        <v>0.0766942714831358</v>
      </c>
      <c r="AF88" s="15" t="n">
        <v>0.187186251459474</v>
      </c>
      <c r="AG88" s="15" t="n">
        <v>0.169560227253034</v>
      </c>
      <c r="AH88" s="15" t="n">
        <v>0.356967164505229</v>
      </c>
      <c r="AI88" s="15" t="n">
        <v>0.0213993032375655</v>
      </c>
      <c r="AJ88" s="15" t="n">
        <v>0.208697814279138</v>
      </c>
      <c r="AK88" s="15" t="n">
        <v>0.129174018787494</v>
      </c>
      <c r="AL88" s="15" t="n">
        <v>0.252114881492251</v>
      </c>
      <c r="AM88" s="15" t="n">
        <v>0.191414260237723</v>
      </c>
      <c r="AN88" s="15" t="n">
        <v>0.0905850351629813</v>
      </c>
      <c r="AO88" s="15" t="n">
        <v>0.0539883303217286</v>
      </c>
      <c r="AP88" s="15" t="n">
        <v>0.259258700298132</v>
      </c>
      <c r="AQ88" s="16" t="n">
        <v>0.144086410588218</v>
      </c>
    </row>
    <row r="89">
      <c r="A89" s="17" t="s">
        <v>3</v>
      </c>
      <c r="B89" s="18" t="n">
        <v>299.521814889898</v>
      </c>
      <c r="C89" s="18" t="n">
        <v>11.054126180881</v>
      </c>
      <c r="D89" s="18" t="n">
        <v>36.3322148935464</v>
      </c>
      <c r="E89" s="18" t="n">
        <v>42.0186308151745</v>
      </c>
      <c r="F89" s="18" t="n">
        <v>51.7141278283721</v>
      </c>
      <c r="G89" s="18" t="n">
        <v>56.3482206689086</v>
      </c>
      <c r="H89" s="18" t="n">
        <v>102.054494503015</v>
      </c>
      <c r="I89" s="18" t="n">
        <v>134.978287858313</v>
      </c>
      <c r="J89" s="18" t="n">
        <v>164.543527031584</v>
      </c>
      <c r="K89" s="18" t="n">
        <v>0</v>
      </c>
      <c r="L89" s="18" t="n">
        <v>0</v>
      </c>
      <c r="M89" s="18" t="n">
        <v>11.9452427091509</v>
      </c>
      <c r="N89" s="18" t="n">
        <v>33.6265084886142</v>
      </c>
      <c r="O89" s="18" t="n">
        <v>19.3791292397112</v>
      </c>
      <c r="P89" s="18" t="n">
        <v>35.5624812597578</v>
      </c>
      <c r="Q89" s="18" t="n">
        <v>41.7400531195082</v>
      </c>
      <c r="R89" s="18" t="n">
        <v>34.9042702192846</v>
      </c>
      <c r="S89" s="18" t="n">
        <v>21.3506964661094</v>
      </c>
      <c r="T89" s="18" t="n">
        <v>14.8856210292524</v>
      </c>
      <c r="U89" s="18" t="n">
        <v>17.5387959075225</v>
      </c>
      <c r="V89" s="18" t="n">
        <v>34.8561600384637</v>
      </c>
      <c r="W89" s="18" t="n">
        <v>33.7328564125229</v>
      </c>
      <c r="X89" s="18" t="n">
        <v>67.5648881731011</v>
      </c>
      <c r="Y89" s="18" t="n">
        <v>62.2439062515697</v>
      </c>
      <c r="Z89" s="18" t="n">
        <v>79.8135388510392</v>
      </c>
      <c r="AA89" s="18" t="n">
        <v>31.5757825306087</v>
      </c>
      <c r="AB89" s="18" t="n">
        <v>33.7808626382773</v>
      </c>
      <c r="AC89" s="18" t="n">
        <v>5.41291361530577</v>
      </c>
      <c r="AD89" s="18" t="n">
        <v>2.35063175584429</v>
      </c>
      <c r="AE89" s="18" t="n">
        <v>0.641435966733789</v>
      </c>
      <c r="AF89" s="18" t="n">
        <v>7.98425695160265</v>
      </c>
      <c r="AG89" s="18" t="n">
        <v>2.98335509029305</v>
      </c>
      <c r="AH89" s="18" t="n">
        <v>4.39124273227639</v>
      </c>
      <c r="AI89" s="18" t="n">
        <v>0.779000333245788</v>
      </c>
      <c r="AJ89" s="18" t="n">
        <v>74.9994485375774</v>
      </c>
      <c r="AK89" s="18" t="n">
        <v>45.3666416610508</v>
      </c>
      <c r="AL89" s="18" t="n">
        <v>73.9902783966078</v>
      </c>
      <c r="AM89" s="18" t="n">
        <v>29.9937428230274</v>
      </c>
      <c r="AN89" s="18" t="n">
        <v>12.7650035424346</v>
      </c>
      <c r="AO89" s="18" t="n">
        <v>3.04276176186732</v>
      </c>
      <c r="AP89" s="18" t="n">
        <v>24.9835317708823</v>
      </c>
      <c r="AQ89" s="19" t="n">
        <v>34.38040639645</v>
      </c>
    </row>
    <row r="90">
      <c r="A90" s="20" t="s">
        <v>3</v>
      </c>
      <c r="B90" s="21" t="s">
        <v>50</v>
      </c>
      <c r="C90" s="21" t="s">
        <v>3</v>
      </c>
      <c r="D90" s="21" t="s">
        <v>3</v>
      </c>
      <c r="E90" s="21" t="s">
        <v>68</v>
      </c>
      <c r="F90" s="21" t="s">
        <v>68</v>
      </c>
      <c r="G90" s="21" t="s">
        <v>58</v>
      </c>
      <c r="H90" s="21" t="s">
        <v>138</v>
      </c>
      <c r="I90" s="21" t="s">
        <v>52</v>
      </c>
      <c r="J90" s="21" t="s">
        <v>52</v>
      </c>
      <c r="K90" s="21" t="s">
        <v>3</v>
      </c>
      <c r="L90" s="21" t="s">
        <v>3</v>
      </c>
      <c r="M90" s="21" t="s">
        <v>3</v>
      </c>
      <c r="N90" s="21" t="s">
        <v>3</v>
      </c>
      <c r="O90" s="21" t="s">
        <v>3</v>
      </c>
      <c r="P90" s="21" t="s">
        <v>3</v>
      </c>
      <c r="Q90" s="21" t="s">
        <v>3</v>
      </c>
      <c r="R90" s="21" t="s">
        <v>3</v>
      </c>
      <c r="S90" s="21" t="s">
        <v>3</v>
      </c>
      <c r="T90" s="21" t="s">
        <v>3</v>
      </c>
      <c r="U90" s="21" t="s">
        <v>3</v>
      </c>
      <c r="V90" s="21" t="s">
        <v>96</v>
      </c>
      <c r="W90" s="21" t="s">
        <v>3</v>
      </c>
      <c r="X90" s="21" t="s">
        <v>170</v>
      </c>
      <c r="Y90" s="21" t="s">
        <v>170</v>
      </c>
      <c r="Z90" s="21" t="s">
        <v>171</v>
      </c>
      <c r="AA90" s="21" t="s">
        <v>170</v>
      </c>
      <c r="AB90" s="21" t="s">
        <v>172</v>
      </c>
      <c r="AC90" s="21" t="s">
        <v>3</v>
      </c>
      <c r="AD90" s="21" t="s">
        <v>3</v>
      </c>
      <c r="AE90" s="21" t="s">
        <v>3</v>
      </c>
      <c r="AF90" s="21" t="s">
        <v>3</v>
      </c>
      <c r="AG90" s="21" t="s">
        <v>3</v>
      </c>
      <c r="AH90" s="21" t="s">
        <v>106</v>
      </c>
      <c r="AI90" s="21" t="s">
        <v>3</v>
      </c>
      <c r="AJ90" s="21" t="s">
        <v>173</v>
      </c>
      <c r="AK90" s="21" t="s">
        <v>3</v>
      </c>
      <c r="AL90" s="21" t="s">
        <v>65</v>
      </c>
      <c r="AM90" s="21" t="s">
        <v>110</v>
      </c>
      <c r="AN90" s="21" t="s">
        <v>3</v>
      </c>
      <c r="AO90" s="21" t="s">
        <v>3</v>
      </c>
      <c r="AP90" s="21" t="s">
        <v>174</v>
      </c>
      <c r="AQ90" s="22" t="s">
        <v>3</v>
      </c>
    </row>
    <row r="91">
      <c r="A91" s="14" t="s">
        <v>175</v>
      </c>
      <c r="B91" s="15" t="n">
        <v>0.17515436202766</v>
      </c>
      <c r="C91" s="15" t="n">
        <v>0.034086141354043</v>
      </c>
      <c r="D91" s="15" t="n">
        <v>0.110252446192954</v>
      </c>
      <c r="E91" s="15" t="n">
        <v>0.147815305482241</v>
      </c>
      <c r="F91" s="15" t="n">
        <v>0.156782097050777</v>
      </c>
      <c r="G91" s="15" t="n">
        <v>0.212031600773447</v>
      </c>
      <c r="H91" s="15" t="n">
        <v>0.291769950178772</v>
      </c>
      <c r="I91" s="15" t="n">
        <v>0.222737494185434</v>
      </c>
      <c r="J91" s="15" t="n">
        <v>0.131823727561199</v>
      </c>
      <c r="K91" s="15" t="n">
        <v>0</v>
      </c>
      <c r="L91" s="15" t="n">
        <v>0.155742151536638</v>
      </c>
      <c r="M91" s="15" t="n">
        <v>0.226261617638611</v>
      </c>
      <c r="N91" s="15" t="n">
        <v>0.171235976245909</v>
      </c>
      <c r="O91" s="15" t="n">
        <v>0.124745439160626</v>
      </c>
      <c r="P91" s="15" t="n">
        <v>0.191723088929708</v>
      </c>
      <c r="Q91" s="15" t="n">
        <v>0.150462418697421</v>
      </c>
      <c r="R91" s="15" t="n">
        <v>0.154636352055297</v>
      </c>
      <c r="S91" s="15" t="n">
        <v>0.247178182432458</v>
      </c>
      <c r="T91" s="15" t="n">
        <v>0.139753679785282</v>
      </c>
      <c r="U91" s="15" t="n">
        <v>0.20169810343663</v>
      </c>
      <c r="V91" s="15" t="n">
        <v>0.140272263241219</v>
      </c>
      <c r="W91" s="15" t="n">
        <v>0.2049277832459</v>
      </c>
      <c r="X91" s="15" t="n">
        <v>0.118459103768532</v>
      </c>
      <c r="Y91" s="15" t="n">
        <v>0.131789489205357</v>
      </c>
      <c r="Z91" s="15" t="n">
        <v>0.312495814849526</v>
      </c>
      <c r="AA91" s="15" t="n">
        <v>0.295925395480513</v>
      </c>
      <c r="AB91" s="15" t="n">
        <v>0.176905275097863</v>
      </c>
      <c r="AC91" s="15" t="n">
        <v>0.109878476225819</v>
      </c>
      <c r="AD91" s="15" t="n">
        <v>0.118027474093431</v>
      </c>
      <c r="AE91" s="15" t="n">
        <v>0.19150933951566</v>
      </c>
      <c r="AF91" s="15" t="n">
        <v>0.0754365437158711</v>
      </c>
      <c r="AG91" s="15" t="n">
        <v>0.0704126222934435</v>
      </c>
      <c r="AH91" s="15" t="n">
        <v>0.131170402990137</v>
      </c>
      <c r="AI91" s="15" t="n">
        <v>0.028038267116368</v>
      </c>
      <c r="AJ91" s="15" t="n">
        <v>0.27193952851819</v>
      </c>
      <c r="AK91" s="15" t="n">
        <v>0.111891225300944</v>
      </c>
      <c r="AL91" s="15" t="n">
        <v>0.280433294771187</v>
      </c>
      <c r="AM91" s="15" t="n">
        <v>0.132777105991628</v>
      </c>
      <c r="AN91" s="15" t="n">
        <v>0.0838843157733918</v>
      </c>
      <c r="AO91" s="15" t="n">
        <v>0.100251012234647</v>
      </c>
      <c r="AP91" s="15" t="n">
        <v>0.238836778507465</v>
      </c>
      <c r="AQ91" s="16" t="n">
        <v>0.066719216417168</v>
      </c>
    </row>
    <row r="92">
      <c r="A92" s="17" t="s">
        <v>3</v>
      </c>
      <c r="B92" s="18" t="n">
        <v>296.536334912828</v>
      </c>
      <c r="C92" s="18" t="n">
        <v>6.06538830610757</v>
      </c>
      <c r="D92" s="18" t="n">
        <v>31.5766758232126</v>
      </c>
      <c r="E92" s="18" t="n">
        <v>40.8317956812549</v>
      </c>
      <c r="F92" s="18" t="n">
        <v>44.3715306118752</v>
      </c>
      <c r="G92" s="18" t="n">
        <v>57.4926126301415</v>
      </c>
      <c r="H92" s="18" t="n">
        <v>116.198331860236</v>
      </c>
      <c r="I92" s="18" t="n">
        <v>180.278756545154</v>
      </c>
      <c r="J92" s="18" t="n">
        <v>115.240337757394</v>
      </c>
      <c r="K92" s="18" t="n">
        <v>0</v>
      </c>
      <c r="L92" s="18" t="n">
        <v>1.01724061027969</v>
      </c>
      <c r="M92" s="18" t="n">
        <v>15.721218884033</v>
      </c>
      <c r="N92" s="18" t="n">
        <v>32.7917751547834</v>
      </c>
      <c r="O92" s="18" t="n">
        <v>15.8554075449655</v>
      </c>
      <c r="P92" s="18" t="n">
        <v>31.5164738609866</v>
      </c>
      <c r="Q92" s="18" t="n">
        <v>34.1683736041386</v>
      </c>
      <c r="R92" s="18" t="n">
        <v>37.2127195717774</v>
      </c>
      <c r="S92" s="18" t="n">
        <v>37.2813483427181</v>
      </c>
      <c r="T92" s="18" t="n">
        <v>11.3683113454166</v>
      </c>
      <c r="U92" s="18" t="n">
        <v>29.3962367008673</v>
      </c>
      <c r="V92" s="18" t="n">
        <v>19.9683674675277</v>
      </c>
      <c r="W92" s="18" t="n">
        <v>31.2561024356133</v>
      </c>
      <c r="X92" s="18" t="n">
        <v>51.1493567104097</v>
      </c>
      <c r="Y92" s="18" t="n">
        <v>54.5445043626909</v>
      </c>
      <c r="Z92" s="18" t="n">
        <v>90.9523303699885</v>
      </c>
      <c r="AA92" s="18" t="n">
        <v>51.9393337148548</v>
      </c>
      <c r="AB92" s="18" t="n">
        <v>26.5474471135577</v>
      </c>
      <c r="AC92" s="18" t="n">
        <v>9.05845352465152</v>
      </c>
      <c r="AD92" s="18" t="n">
        <v>3.65237379903638</v>
      </c>
      <c r="AE92" s="18" t="n">
        <v>1.60169691888642</v>
      </c>
      <c r="AF92" s="18" t="n">
        <v>3.21767621218015</v>
      </c>
      <c r="AG92" s="18" t="n">
        <v>1.23888637414095</v>
      </c>
      <c r="AH92" s="18" t="n">
        <v>1.61359681252074</v>
      </c>
      <c r="AI92" s="18" t="n">
        <v>1.02067899990981</v>
      </c>
      <c r="AJ92" s="18" t="n">
        <v>97.72653702618</v>
      </c>
      <c r="AK92" s="18" t="n">
        <v>39.2968274184814</v>
      </c>
      <c r="AL92" s="18" t="n">
        <v>82.301121730634</v>
      </c>
      <c r="AM92" s="18" t="n">
        <v>20.8055678033224</v>
      </c>
      <c r="AN92" s="18" t="n">
        <v>11.8207558905893</v>
      </c>
      <c r="AO92" s="18" t="n">
        <v>5.65010891795087</v>
      </c>
      <c r="AP92" s="18" t="n">
        <v>23.0155679907165</v>
      </c>
      <c r="AQ92" s="19" t="n">
        <v>15.9198481349531</v>
      </c>
    </row>
    <row r="93">
      <c r="A93" s="20" t="s">
        <v>3</v>
      </c>
      <c r="B93" s="21" t="s">
        <v>50</v>
      </c>
      <c r="C93" s="21" t="s">
        <v>3</v>
      </c>
      <c r="D93" s="21" t="s">
        <v>68</v>
      </c>
      <c r="E93" s="21" t="s">
        <v>68</v>
      </c>
      <c r="F93" s="21" t="s">
        <v>68</v>
      </c>
      <c r="G93" s="21" t="s">
        <v>58</v>
      </c>
      <c r="H93" s="21" t="s">
        <v>162</v>
      </c>
      <c r="I93" s="21" t="s">
        <v>176</v>
      </c>
      <c r="J93" s="21" t="s">
        <v>83</v>
      </c>
      <c r="K93" s="21" t="s">
        <v>3</v>
      </c>
      <c r="L93" s="21" t="s">
        <v>3</v>
      </c>
      <c r="M93" s="21" t="s">
        <v>3</v>
      </c>
      <c r="N93" s="21" t="s">
        <v>3</v>
      </c>
      <c r="O93" s="21" t="s">
        <v>3</v>
      </c>
      <c r="P93" s="21" t="s">
        <v>3</v>
      </c>
      <c r="Q93" s="21" t="s">
        <v>3</v>
      </c>
      <c r="R93" s="21" t="s">
        <v>3</v>
      </c>
      <c r="S93" s="21" t="s">
        <v>83</v>
      </c>
      <c r="T93" s="21" t="s">
        <v>3</v>
      </c>
      <c r="U93" s="21" t="s">
        <v>3</v>
      </c>
      <c r="V93" s="21" t="s">
        <v>3</v>
      </c>
      <c r="W93" s="21" t="s">
        <v>3</v>
      </c>
      <c r="X93" s="21" t="s">
        <v>3</v>
      </c>
      <c r="Y93" s="21" t="s">
        <v>106</v>
      </c>
      <c r="Z93" s="21" t="s">
        <v>177</v>
      </c>
      <c r="AA93" s="21" t="s">
        <v>177</v>
      </c>
      <c r="AB93" s="21" t="s">
        <v>106</v>
      </c>
      <c r="AC93" s="21" t="s">
        <v>3</v>
      </c>
      <c r="AD93" s="21" t="s">
        <v>3</v>
      </c>
      <c r="AE93" s="21" t="s">
        <v>3</v>
      </c>
      <c r="AF93" s="21" t="s">
        <v>3</v>
      </c>
      <c r="AG93" s="21" t="s">
        <v>3</v>
      </c>
      <c r="AH93" s="21" t="s">
        <v>3</v>
      </c>
      <c r="AI93" s="21" t="s">
        <v>3</v>
      </c>
      <c r="AJ93" s="21" t="s">
        <v>146</v>
      </c>
      <c r="AK93" s="21" t="s">
        <v>3</v>
      </c>
      <c r="AL93" s="21" t="s">
        <v>146</v>
      </c>
      <c r="AM93" s="21" t="s">
        <v>3</v>
      </c>
      <c r="AN93" s="21" t="s">
        <v>3</v>
      </c>
      <c r="AO93" s="21" t="s">
        <v>3</v>
      </c>
      <c r="AP93" s="21" t="s">
        <v>168</v>
      </c>
      <c r="AQ93" s="22" t="s">
        <v>3</v>
      </c>
    </row>
    <row r="94">
      <c r="A94" s="14" t="s">
        <v>178</v>
      </c>
      <c r="B94" s="15" t="n">
        <v>0.163871625179343</v>
      </c>
      <c r="C94" s="15" t="n">
        <v>0.103867159762544</v>
      </c>
      <c r="D94" s="15" t="n">
        <v>0.113428409726981</v>
      </c>
      <c r="E94" s="15" t="n">
        <v>0.129543563631537</v>
      </c>
      <c r="F94" s="15" t="n">
        <v>0.141660999306536</v>
      </c>
      <c r="G94" s="15" t="n">
        <v>0.187267545060224</v>
      </c>
      <c r="H94" s="15" t="n">
        <v>0.250623427955188</v>
      </c>
      <c r="I94" s="15" t="n">
        <v>0.193626338126935</v>
      </c>
      <c r="J94" s="15" t="n">
        <v>0.138089439574876</v>
      </c>
      <c r="K94" s="15" t="n">
        <v>0</v>
      </c>
      <c r="L94" s="15" t="n">
        <v>0</v>
      </c>
      <c r="M94" s="15" t="n">
        <v>0.155832891213124</v>
      </c>
      <c r="N94" s="15" t="n">
        <v>0.151413581494609</v>
      </c>
      <c r="O94" s="15" t="n">
        <v>0.107042281109031</v>
      </c>
      <c r="P94" s="15" t="n">
        <v>0.189569391185131</v>
      </c>
      <c r="Q94" s="15" t="n">
        <v>0.166517569027331</v>
      </c>
      <c r="R94" s="15" t="n">
        <v>0.184460753113967</v>
      </c>
      <c r="S94" s="15" t="n">
        <v>0.171119032559878</v>
      </c>
      <c r="T94" s="15" t="n">
        <v>0.162765027968351</v>
      </c>
      <c r="U94" s="15" t="n">
        <v>0.154988222514388</v>
      </c>
      <c r="V94" s="15" t="n">
        <v>0.183079892360833</v>
      </c>
      <c r="W94" s="15" t="n">
        <v>0.15039637500774</v>
      </c>
      <c r="X94" s="15" t="n">
        <v>0.0773385226213509</v>
      </c>
      <c r="Y94" s="15" t="n">
        <v>0.14098968987645</v>
      </c>
      <c r="Z94" s="15" t="n">
        <v>0.310585945522418</v>
      </c>
      <c r="AA94" s="15" t="n">
        <v>0.233985510942085</v>
      </c>
      <c r="AB94" s="15" t="n">
        <v>0.175646116477204</v>
      </c>
      <c r="AC94" s="15" t="n">
        <v>0.125973103714571</v>
      </c>
      <c r="AD94" s="15" t="n">
        <v>0.218074151952386</v>
      </c>
      <c r="AE94" s="15" t="n">
        <v>0</v>
      </c>
      <c r="AF94" s="15" t="n">
        <v>0.109465574448776</v>
      </c>
      <c r="AG94" s="15" t="n">
        <v>0.0227483255692072</v>
      </c>
      <c r="AH94" s="15" t="n">
        <v>0</v>
      </c>
      <c r="AI94" s="15" t="n">
        <v>0.155551004460354</v>
      </c>
      <c r="AJ94" s="15" t="n">
        <v>0.235302538780497</v>
      </c>
      <c r="AK94" s="15" t="n">
        <v>0.129643803356513</v>
      </c>
      <c r="AL94" s="15" t="n">
        <v>0.275927331694426</v>
      </c>
      <c r="AM94" s="15" t="n">
        <v>0.141644816872668</v>
      </c>
      <c r="AN94" s="15" t="n">
        <v>0.0616178479280989</v>
      </c>
      <c r="AO94" s="15" t="n">
        <v>0.127377513234479</v>
      </c>
      <c r="AP94" s="15" t="n">
        <v>0.143441733775723</v>
      </c>
      <c r="AQ94" s="16" t="n">
        <v>0.0607020242794753</v>
      </c>
    </row>
    <row r="95">
      <c r="A95" s="17" t="s">
        <v>3</v>
      </c>
      <c r="B95" s="18" t="n">
        <v>277.434661428628</v>
      </c>
      <c r="C95" s="18" t="n">
        <v>18.4824280832719</v>
      </c>
      <c r="D95" s="18" t="n">
        <v>32.486282588443</v>
      </c>
      <c r="E95" s="18" t="n">
        <v>35.7844967729682</v>
      </c>
      <c r="F95" s="18" t="n">
        <v>40.0920480429792</v>
      </c>
      <c r="G95" s="18" t="n">
        <v>50.7778104163297</v>
      </c>
      <c r="H95" s="18" t="n">
        <v>99.811595524636</v>
      </c>
      <c r="I95" s="18" t="n">
        <v>156.716836559429</v>
      </c>
      <c r="J95" s="18" t="n">
        <v>120.717824869199</v>
      </c>
      <c r="K95" s="18" t="n">
        <v>0</v>
      </c>
      <c r="L95" s="18" t="n">
        <v>0</v>
      </c>
      <c r="M95" s="18" t="n">
        <v>10.8276561339105</v>
      </c>
      <c r="N95" s="18" t="n">
        <v>28.9957766387911</v>
      </c>
      <c r="O95" s="18" t="n">
        <v>13.605298942762</v>
      </c>
      <c r="P95" s="18" t="n">
        <v>31.1624374272407</v>
      </c>
      <c r="Q95" s="18" t="n">
        <v>37.8143230677461</v>
      </c>
      <c r="R95" s="18" t="n">
        <v>44.3898616747913</v>
      </c>
      <c r="S95" s="18" t="n">
        <v>25.8095119810058</v>
      </c>
      <c r="T95" s="18" t="n">
        <v>13.2401774102303</v>
      </c>
      <c r="U95" s="18" t="n">
        <v>22.5885637854353</v>
      </c>
      <c r="V95" s="18" t="n">
        <v>26.0622198722912</v>
      </c>
      <c r="W95" s="18" t="n">
        <v>22.9388344944238</v>
      </c>
      <c r="X95" s="18" t="n">
        <v>33.3939355876371</v>
      </c>
      <c r="Y95" s="18" t="n">
        <v>58.3522464570554</v>
      </c>
      <c r="Z95" s="18" t="n">
        <v>90.3964603143005</v>
      </c>
      <c r="AA95" s="18" t="n">
        <v>41.0679574070622</v>
      </c>
      <c r="AB95" s="18" t="n">
        <v>26.358490357627</v>
      </c>
      <c r="AC95" s="18" t="n">
        <v>10.3853051530251</v>
      </c>
      <c r="AD95" s="18" t="n">
        <v>6.74832978470311</v>
      </c>
      <c r="AE95" s="18" t="n">
        <v>0</v>
      </c>
      <c r="AF95" s="18" t="n">
        <v>4.66915313993047</v>
      </c>
      <c r="AG95" s="18" t="n">
        <v>0.400249126708596</v>
      </c>
      <c r="AH95" s="18" t="n">
        <v>0</v>
      </c>
      <c r="AI95" s="18" t="n">
        <v>5.66253410057843</v>
      </c>
      <c r="AJ95" s="18" t="n">
        <v>84.5603520524904</v>
      </c>
      <c r="AK95" s="18" t="n">
        <v>45.5316326429884</v>
      </c>
      <c r="AL95" s="18" t="n">
        <v>80.9787187827357</v>
      </c>
      <c r="AM95" s="18" t="n">
        <v>22.1950977122464</v>
      </c>
      <c r="AN95" s="18" t="n">
        <v>8.68302414040256</v>
      </c>
      <c r="AO95" s="18" t="n">
        <v>7.17894819643333</v>
      </c>
      <c r="AP95" s="18" t="n">
        <v>13.8227998093611</v>
      </c>
      <c r="AQ95" s="19" t="n">
        <v>14.4840880919702</v>
      </c>
    </row>
    <row r="96">
      <c r="A96" s="20" t="s">
        <v>3</v>
      </c>
      <c r="B96" s="21" t="s">
        <v>50</v>
      </c>
      <c r="C96" s="21" t="s">
        <v>3</v>
      </c>
      <c r="D96" s="21" t="s">
        <v>3</v>
      </c>
      <c r="E96" s="21" t="s">
        <v>3</v>
      </c>
      <c r="F96" s="21" t="s">
        <v>3</v>
      </c>
      <c r="G96" s="21" t="s">
        <v>58</v>
      </c>
      <c r="H96" s="21" t="s">
        <v>151</v>
      </c>
      <c r="I96" s="21" t="s">
        <v>51</v>
      </c>
      <c r="J96" s="21" t="s">
        <v>52</v>
      </c>
      <c r="K96" s="21" t="s">
        <v>3</v>
      </c>
      <c r="L96" s="21" t="s">
        <v>3</v>
      </c>
      <c r="M96" s="21" t="s">
        <v>3</v>
      </c>
      <c r="N96" s="21" t="s">
        <v>3</v>
      </c>
      <c r="O96" s="21" t="s">
        <v>3</v>
      </c>
      <c r="P96" s="21" t="s">
        <v>3</v>
      </c>
      <c r="Q96" s="21" t="s">
        <v>3</v>
      </c>
      <c r="R96" s="21" t="s">
        <v>3</v>
      </c>
      <c r="S96" s="21" t="s">
        <v>3</v>
      </c>
      <c r="T96" s="21" t="s">
        <v>3</v>
      </c>
      <c r="U96" s="21" t="s">
        <v>3</v>
      </c>
      <c r="V96" s="21" t="s">
        <v>3</v>
      </c>
      <c r="W96" s="21" t="s">
        <v>3</v>
      </c>
      <c r="X96" s="21" t="s">
        <v>84</v>
      </c>
      <c r="Y96" s="21" t="s">
        <v>179</v>
      </c>
      <c r="Z96" s="21" t="s">
        <v>180</v>
      </c>
      <c r="AA96" s="21" t="s">
        <v>181</v>
      </c>
      <c r="AB96" s="21" t="s">
        <v>179</v>
      </c>
      <c r="AC96" s="21" t="s">
        <v>84</v>
      </c>
      <c r="AD96" s="21" t="s">
        <v>182</v>
      </c>
      <c r="AE96" s="21" t="s">
        <v>3</v>
      </c>
      <c r="AF96" s="21" t="s">
        <v>3</v>
      </c>
      <c r="AG96" s="21" t="s">
        <v>3</v>
      </c>
      <c r="AH96" s="21" t="s">
        <v>3</v>
      </c>
      <c r="AI96" s="21" t="s">
        <v>3</v>
      </c>
      <c r="AJ96" s="21" t="s">
        <v>72</v>
      </c>
      <c r="AK96" s="21" t="s">
        <v>168</v>
      </c>
      <c r="AL96" s="21" t="s">
        <v>67</v>
      </c>
      <c r="AM96" s="21" t="s">
        <v>66</v>
      </c>
      <c r="AN96" s="21" t="s">
        <v>3</v>
      </c>
      <c r="AO96" s="21" t="s">
        <v>3</v>
      </c>
      <c r="AP96" s="21" t="s">
        <v>3</v>
      </c>
      <c r="AQ96" s="22" t="s">
        <v>3</v>
      </c>
    </row>
    <row r="97">
      <c r="A97" s="14" t="s">
        <v>183</v>
      </c>
      <c r="B97" s="15" t="n">
        <v>0.157413124028247</v>
      </c>
      <c r="C97" s="15" t="n">
        <v>0.163934374609846</v>
      </c>
      <c r="D97" s="15" t="n">
        <v>0.112145162830753</v>
      </c>
      <c r="E97" s="15" t="n">
        <v>0.115142669823868</v>
      </c>
      <c r="F97" s="15" t="n">
        <v>0.188594984287951</v>
      </c>
      <c r="G97" s="15" t="n">
        <v>0.182398666181693</v>
      </c>
      <c r="H97" s="15" t="n">
        <v>0.177202829384419</v>
      </c>
      <c r="I97" s="15" t="n">
        <v>0.174715181552337</v>
      </c>
      <c r="J97" s="15" t="n">
        <v>0.139784179610263</v>
      </c>
      <c r="K97" s="15" t="n">
        <v>1</v>
      </c>
      <c r="L97" s="15" t="n">
        <v>0</v>
      </c>
      <c r="M97" s="15" t="n">
        <v>0.15597637681459</v>
      </c>
      <c r="N97" s="15" t="n">
        <v>0.200184778489156</v>
      </c>
      <c r="O97" s="15" t="n">
        <v>0.139841825904456</v>
      </c>
      <c r="P97" s="15" t="n">
        <v>0.180387624777464</v>
      </c>
      <c r="Q97" s="15" t="n">
        <v>0.164704393492836</v>
      </c>
      <c r="R97" s="15" t="n">
        <v>0.147499323179734</v>
      </c>
      <c r="S97" s="15" t="n">
        <v>0.137322229551731</v>
      </c>
      <c r="T97" s="15" t="n">
        <v>0.170449744076705</v>
      </c>
      <c r="U97" s="15" t="n">
        <v>0.141656626426393</v>
      </c>
      <c r="V97" s="15" t="n">
        <v>0.174804025893673</v>
      </c>
      <c r="W97" s="15" t="n">
        <v>0.110772179180124</v>
      </c>
      <c r="X97" s="15" t="n">
        <v>0.125995577954235</v>
      </c>
      <c r="Y97" s="15" t="n">
        <v>0.220658741348276</v>
      </c>
      <c r="Z97" s="15" t="n">
        <v>0.0840197129363484</v>
      </c>
      <c r="AA97" s="15" t="n">
        <v>0.152371380914728</v>
      </c>
      <c r="AB97" s="15" t="n">
        <v>0.158789292359387</v>
      </c>
      <c r="AC97" s="15" t="n">
        <v>0.172200717582796</v>
      </c>
      <c r="AD97" s="15" t="n">
        <v>0.232985137482873</v>
      </c>
      <c r="AE97" s="15" t="n">
        <v>0.319650145812292</v>
      </c>
      <c r="AF97" s="15" t="n">
        <v>0.285375064967204</v>
      </c>
      <c r="AG97" s="15" t="n">
        <v>0.0525825248907527</v>
      </c>
      <c r="AH97" s="15" t="n">
        <v>0</v>
      </c>
      <c r="AI97" s="15" t="n">
        <v>0.235367365931023</v>
      </c>
      <c r="AJ97" s="15" t="n">
        <v>0.13585401548204</v>
      </c>
      <c r="AK97" s="15" t="n">
        <v>0.224613874334569</v>
      </c>
      <c r="AL97" s="15" t="n">
        <v>0.09421564925268</v>
      </c>
      <c r="AM97" s="15" t="n">
        <v>0.174250407860284</v>
      </c>
      <c r="AN97" s="15" t="n">
        <v>0.317084561046322</v>
      </c>
      <c r="AO97" s="15" t="n">
        <v>0.206625655898835</v>
      </c>
      <c r="AP97" s="15" t="n">
        <v>0.128485221342234</v>
      </c>
      <c r="AQ97" s="16" t="n">
        <v>0.0634048699860774</v>
      </c>
    </row>
    <row r="98">
      <c r="A98" s="17" t="s">
        <v>3</v>
      </c>
      <c r="B98" s="18" t="n">
        <v>266.500418979822</v>
      </c>
      <c r="C98" s="18" t="n">
        <v>29.170965067587</v>
      </c>
      <c r="D98" s="18" t="n">
        <v>32.1187563099564</v>
      </c>
      <c r="E98" s="18" t="n">
        <v>31.8064624844093</v>
      </c>
      <c r="F98" s="18" t="n">
        <v>53.375023526243</v>
      </c>
      <c r="G98" s="18" t="n">
        <v>49.4576083036007</v>
      </c>
      <c r="H98" s="18" t="n">
        <v>70.571603288026</v>
      </c>
      <c r="I98" s="18" t="n">
        <v>141.410568503541</v>
      </c>
      <c r="J98" s="18" t="n">
        <v>122.199367059685</v>
      </c>
      <c r="K98" s="18" t="n">
        <v>2.89048341659715</v>
      </c>
      <c r="L98" s="18" t="n">
        <v>0</v>
      </c>
      <c r="M98" s="18" t="n">
        <v>10.8376258697009</v>
      </c>
      <c r="N98" s="18" t="n">
        <v>38.3354852732553</v>
      </c>
      <c r="O98" s="18" t="n">
        <v>17.7741900342526</v>
      </c>
      <c r="P98" s="18" t="n">
        <v>29.6530892177977</v>
      </c>
      <c r="Q98" s="18" t="n">
        <v>37.402570687259</v>
      </c>
      <c r="R98" s="18" t="n">
        <v>35.495217505853</v>
      </c>
      <c r="S98" s="18" t="n">
        <v>20.712013595762</v>
      </c>
      <c r="T98" s="18" t="n">
        <v>13.8652932959453</v>
      </c>
      <c r="U98" s="18" t="n">
        <v>20.6455670614915</v>
      </c>
      <c r="V98" s="18" t="n">
        <v>24.8841142446357</v>
      </c>
      <c r="W98" s="18" t="n">
        <v>16.8952521938694</v>
      </c>
      <c r="X98" s="18" t="n">
        <v>54.403524555682</v>
      </c>
      <c r="Y98" s="18" t="n">
        <v>91.3253534307474</v>
      </c>
      <c r="Z98" s="18" t="n">
        <v>24.4540513038808</v>
      </c>
      <c r="AA98" s="18" t="n">
        <v>26.7434567049331</v>
      </c>
      <c r="AB98" s="18" t="n">
        <v>23.8288560857109</v>
      </c>
      <c r="AC98" s="18" t="n">
        <v>14.1963399085513</v>
      </c>
      <c r="AD98" s="18" t="n">
        <v>7.20975195176778</v>
      </c>
      <c r="AE98" s="18" t="n">
        <v>2.67340827848908</v>
      </c>
      <c r="AF98" s="18" t="n">
        <v>12.1724102518916</v>
      </c>
      <c r="AG98" s="18" t="n">
        <v>0.925171815553115</v>
      </c>
      <c r="AH98" s="18" t="n">
        <v>0</v>
      </c>
      <c r="AI98" s="18" t="n">
        <v>8.56809469261531</v>
      </c>
      <c r="AJ98" s="18" t="n">
        <v>48.8216720331364</v>
      </c>
      <c r="AK98" s="18" t="n">
        <v>78.8856555264446</v>
      </c>
      <c r="AL98" s="18" t="n">
        <v>27.6502603744048</v>
      </c>
      <c r="AM98" s="18" t="n">
        <v>27.3042453246595</v>
      </c>
      <c r="AN98" s="18" t="n">
        <v>44.6827176003761</v>
      </c>
      <c r="AO98" s="18" t="n">
        <v>11.645343374079</v>
      </c>
      <c r="AP98" s="18" t="n">
        <v>12.3815116167798</v>
      </c>
      <c r="AQ98" s="19" t="n">
        <v>15.1290131299424</v>
      </c>
    </row>
    <row r="99">
      <c r="A99" s="20" t="s">
        <v>3</v>
      </c>
      <c r="B99" s="21" t="s">
        <v>50</v>
      </c>
      <c r="C99" s="21" t="s">
        <v>3</v>
      </c>
      <c r="D99" s="21" t="s">
        <v>3</v>
      </c>
      <c r="E99" s="21" t="s">
        <v>3</v>
      </c>
      <c r="F99" s="21" t="s">
        <v>176</v>
      </c>
      <c r="G99" s="21" t="s">
        <v>176</v>
      </c>
      <c r="H99" s="21" t="s">
        <v>93</v>
      </c>
      <c r="I99" s="21" t="s">
        <v>95</v>
      </c>
      <c r="J99" s="21" t="s">
        <v>95</v>
      </c>
      <c r="K99" s="21" t="s">
        <v>58</v>
      </c>
      <c r="L99" s="21" t="s">
        <v>3</v>
      </c>
      <c r="M99" s="21" t="s">
        <v>3</v>
      </c>
      <c r="N99" s="21" t="s">
        <v>60</v>
      </c>
      <c r="O99" s="21" t="s">
        <v>3</v>
      </c>
      <c r="P99" s="21" t="s">
        <v>3</v>
      </c>
      <c r="Q99" s="21" t="s">
        <v>3</v>
      </c>
      <c r="R99" s="21" t="s">
        <v>3</v>
      </c>
      <c r="S99" s="21" t="s">
        <v>3</v>
      </c>
      <c r="T99" s="21" t="s">
        <v>3</v>
      </c>
      <c r="U99" s="21" t="s">
        <v>3</v>
      </c>
      <c r="V99" s="21" t="s">
        <v>3</v>
      </c>
      <c r="W99" s="21" t="s">
        <v>3</v>
      </c>
      <c r="X99" s="21" t="s">
        <v>60</v>
      </c>
      <c r="Y99" s="21" t="s">
        <v>184</v>
      </c>
      <c r="Z99" s="21" t="s">
        <v>60</v>
      </c>
      <c r="AA99" s="21" t="s">
        <v>85</v>
      </c>
      <c r="AB99" s="21" t="s">
        <v>60</v>
      </c>
      <c r="AC99" s="21" t="s">
        <v>60</v>
      </c>
      <c r="AD99" s="21" t="s">
        <v>85</v>
      </c>
      <c r="AE99" s="21" t="s">
        <v>60</v>
      </c>
      <c r="AF99" s="21" t="s">
        <v>3</v>
      </c>
      <c r="AG99" s="21" t="s">
        <v>3</v>
      </c>
      <c r="AH99" s="21" t="s">
        <v>3</v>
      </c>
      <c r="AI99" s="21" t="s">
        <v>3</v>
      </c>
      <c r="AJ99" s="21" t="s">
        <v>66</v>
      </c>
      <c r="AK99" s="21" t="s">
        <v>117</v>
      </c>
      <c r="AL99" s="21" t="s">
        <v>3</v>
      </c>
      <c r="AM99" s="21" t="s">
        <v>66</v>
      </c>
      <c r="AN99" s="21" t="s">
        <v>185</v>
      </c>
      <c r="AO99" s="21" t="s">
        <v>66</v>
      </c>
      <c r="AP99" s="21" t="s">
        <v>3</v>
      </c>
      <c r="AQ99" s="22" t="s">
        <v>3</v>
      </c>
    </row>
    <row r="100">
      <c r="A100" s="14" t="s">
        <v>186</v>
      </c>
      <c r="B100" s="15" t="n">
        <v>0.152467434334456</v>
      </c>
      <c r="C100" s="15" t="n">
        <v>0.0895131832334374</v>
      </c>
      <c r="D100" s="15" t="n">
        <v>0.157226748278777</v>
      </c>
      <c r="E100" s="15" t="n">
        <v>0.15457825264887</v>
      </c>
      <c r="F100" s="15" t="n">
        <v>0.168333944405995</v>
      </c>
      <c r="G100" s="15" t="n">
        <v>0.151186768448678</v>
      </c>
      <c r="H100" s="15" t="n">
        <v>0.165305767455923</v>
      </c>
      <c r="I100" s="15" t="n">
        <v>0.166041829090712</v>
      </c>
      <c r="J100" s="15" t="n">
        <v>0.137422904412957</v>
      </c>
      <c r="K100" s="15" t="n">
        <v>0</v>
      </c>
      <c r="L100" s="15" t="n">
        <v>0.551425862612616</v>
      </c>
      <c r="M100" s="15" t="n">
        <v>0.0910698990274525</v>
      </c>
      <c r="N100" s="15" t="n">
        <v>0.146795012514798</v>
      </c>
      <c r="O100" s="15" t="n">
        <v>0.135304095978725</v>
      </c>
      <c r="P100" s="15" t="n">
        <v>0.13660095349027</v>
      </c>
      <c r="Q100" s="15" t="n">
        <v>0.143902442174352</v>
      </c>
      <c r="R100" s="15" t="n">
        <v>0.174738346872583</v>
      </c>
      <c r="S100" s="15" t="n">
        <v>0.156794114869018</v>
      </c>
      <c r="T100" s="15" t="n">
        <v>0.15333001487245</v>
      </c>
      <c r="U100" s="15" t="n">
        <v>0.200349804082307</v>
      </c>
      <c r="V100" s="15" t="n">
        <v>0.146770847979199</v>
      </c>
      <c r="W100" s="15" t="n">
        <v>0.151400456811577</v>
      </c>
      <c r="X100" s="15" t="n">
        <v>0.123248513527133</v>
      </c>
      <c r="Y100" s="15" t="n">
        <v>0.207978329111772</v>
      </c>
      <c r="Z100" s="15" t="n">
        <v>0.113053099978025</v>
      </c>
      <c r="AA100" s="15" t="n">
        <v>0.0736720990670554</v>
      </c>
      <c r="AB100" s="15" t="n">
        <v>0.241437436761703</v>
      </c>
      <c r="AC100" s="15" t="n">
        <v>0.235348178213044</v>
      </c>
      <c r="AD100" s="15" t="n">
        <v>0.387443868289317</v>
      </c>
      <c r="AE100" s="15" t="n">
        <v>0.148087380433598</v>
      </c>
      <c r="AF100" s="15" t="n">
        <v>0</v>
      </c>
      <c r="AG100" s="15" t="n">
        <v>0.0513416847342413</v>
      </c>
      <c r="AH100" s="15" t="n">
        <v>0</v>
      </c>
      <c r="AI100" s="15" t="n">
        <v>0.0888055388360206</v>
      </c>
      <c r="AJ100" s="15" t="n">
        <v>0.0720153912534073</v>
      </c>
      <c r="AK100" s="15" t="n">
        <v>0.20709769385463</v>
      </c>
      <c r="AL100" s="15" t="n">
        <v>0.142300363006775</v>
      </c>
      <c r="AM100" s="15" t="n">
        <v>0.240336207370117</v>
      </c>
      <c r="AN100" s="15" t="n">
        <v>0.208124328941374</v>
      </c>
      <c r="AO100" s="15" t="n">
        <v>0.37342159083473</v>
      </c>
      <c r="AP100" s="15" t="n">
        <v>0.130994832060522</v>
      </c>
      <c r="AQ100" s="16" t="n">
        <v>0.0716407095561202</v>
      </c>
    </row>
    <row r="101">
      <c r="A101" s="17" t="s">
        <v>3</v>
      </c>
      <c r="B101" s="18" t="n">
        <v>258.127366328234</v>
      </c>
      <c r="C101" s="18" t="n">
        <v>15.9282392567488</v>
      </c>
      <c r="D101" s="18" t="n">
        <v>45.0302758130921</v>
      </c>
      <c r="E101" s="18" t="n">
        <v>42.6999599827122</v>
      </c>
      <c r="F101" s="18" t="n">
        <v>47.6408653011526</v>
      </c>
      <c r="G101" s="18" t="n">
        <v>40.9944663036816</v>
      </c>
      <c r="H101" s="18" t="n">
        <v>65.833559670847</v>
      </c>
      <c r="I101" s="18" t="n">
        <v>134.390550600502</v>
      </c>
      <c r="J101" s="18" t="n">
        <v>120.135139653056</v>
      </c>
      <c r="K101" s="18" t="n">
        <v>0</v>
      </c>
      <c r="L101" s="18" t="n">
        <v>3.60167607467593</v>
      </c>
      <c r="M101" s="18" t="n">
        <v>6.32776266385642</v>
      </c>
      <c r="N101" s="18" t="n">
        <v>28.1113183675611</v>
      </c>
      <c r="O101" s="18" t="n">
        <v>17.1974350219206</v>
      </c>
      <c r="P101" s="18" t="n">
        <v>22.4552003835091</v>
      </c>
      <c r="Q101" s="18" t="n">
        <v>32.678674511069</v>
      </c>
      <c r="R101" s="18" t="n">
        <v>42.0501972154657</v>
      </c>
      <c r="S101" s="18" t="n">
        <v>23.648915761881</v>
      </c>
      <c r="T101" s="18" t="n">
        <v>12.4726830116064</v>
      </c>
      <c r="U101" s="18" t="n">
        <v>29.199730505281</v>
      </c>
      <c r="V101" s="18" t="n">
        <v>20.89346930212</v>
      </c>
      <c r="W101" s="18" t="n">
        <v>23.091979583964</v>
      </c>
      <c r="X101" s="18" t="n">
        <v>53.2173719188794</v>
      </c>
      <c r="Y101" s="18" t="n">
        <v>86.077235354525</v>
      </c>
      <c r="Z101" s="18" t="n">
        <v>32.904257945035</v>
      </c>
      <c r="AA101" s="18" t="n">
        <v>12.9305554621439</v>
      </c>
      <c r="AB101" s="18" t="n">
        <v>36.2315232268712</v>
      </c>
      <c r="AC101" s="18" t="n">
        <v>19.4022579096643</v>
      </c>
      <c r="AD101" s="18" t="n">
        <v>11.9894951917468</v>
      </c>
      <c r="AE101" s="18" t="n">
        <v>1.23853542373613</v>
      </c>
      <c r="AF101" s="18" t="n">
        <v>0</v>
      </c>
      <c r="AG101" s="18" t="n">
        <v>0.903339650916746</v>
      </c>
      <c r="AH101" s="18" t="n">
        <v>0</v>
      </c>
      <c r="AI101" s="18" t="n">
        <v>3.23279424471589</v>
      </c>
      <c r="AJ101" s="18" t="n">
        <v>25.8800728166674</v>
      </c>
      <c r="AK101" s="18" t="n">
        <v>72.7338744596111</v>
      </c>
      <c r="AL101" s="18" t="n">
        <v>41.7620864444421</v>
      </c>
      <c r="AM101" s="18" t="n">
        <v>37.6595891338949</v>
      </c>
      <c r="AN101" s="18" t="n">
        <v>29.328329910382</v>
      </c>
      <c r="AO101" s="18" t="n">
        <v>21.0458988243666</v>
      </c>
      <c r="AP101" s="18" t="n">
        <v>12.6233509033333</v>
      </c>
      <c r="AQ101" s="19" t="n">
        <v>17.094163835537</v>
      </c>
    </row>
    <row r="102">
      <c r="A102" s="20" t="s">
        <v>3</v>
      </c>
      <c r="B102" s="21" t="s">
        <v>50</v>
      </c>
      <c r="C102" s="21" t="s">
        <v>3</v>
      </c>
      <c r="D102" s="21" t="s">
        <v>3</v>
      </c>
      <c r="E102" s="21" t="s">
        <v>3</v>
      </c>
      <c r="F102" s="21" t="s">
        <v>3</v>
      </c>
      <c r="G102" s="21" t="s">
        <v>3</v>
      </c>
      <c r="H102" s="21" t="s">
        <v>68</v>
      </c>
      <c r="I102" s="21" t="s">
        <v>83</v>
      </c>
      <c r="J102" s="21" t="s">
        <v>83</v>
      </c>
      <c r="K102" s="21" t="s">
        <v>3</v>
      </c>
      <c r="L102" s="21" t="s">
        <v>3</v>
      </c>
      <c r="M102" s="21" t="s">
        <v>3</v>
      </c>
      <c r="N102" s="21" t="s">
        <v>3</v>
      </c>
      <c r="O102" s="21" t="s">
        <v>3</v>
      </c>
      <c r="P102" s="21" t="s">
        <v>3</v>
      </c>
      <c r="Q102" s="21" t="s">
        <v>3</v>
      </c>
      <c r="R102" s="21" t="s">
        <v>3</v>
      </c>
      <c r="S102" s="21" t="s">
        <v>3</v>
      </c>
      <c r="T102" s="21" t="s">
        <v>3</v>
      </c>
      <c r="U102" s="21" t="s">
        <v>3</v>
      </c>
      <c r="V102" s="21" t="s">
        <v>3</v>
      </c>
      <c r="W102" s="21" t="s">
        <v>3</v>
      </c>
      <c r="X102" s="21" t="s">
        <v>70</v>
      </c>
      <c r="Y102" s="21" t="s">
        <v>187</v>
      </c>
      <c r="Z102" s="21" t="s">
        <v>70</v>
      </c>
      <c r="AA102" s="21" t="s">
        <v>70</v>
      </c>
      <c r="AB102" s="21" t="s">
        <v>187</v>
      </c>
      <c r="AC102" s="21" t="s">
        <v>188</v>
      </c>
      <c r="AD102" s="21" t="s">
        <v>189</v>
      </c>
      <c r="AE102" s="21" t="s">
        <v>3</v>
      </c>
      <c r="AF102" s="21" t="s">
        <v>3</v>
      </c>
      <c r="AG102" s="21" t="s">
        <v>3</v>
      </c>
      <c r="AH102" s="21" t="s">
        <v>3</v>
      </c>
      <c r="AI102" s="21" t="s">
        <v>3</v>
      </c>
      <c r="AJ102" s="21" t="s">
        <v>3</v>
      </c>
      <c r="AK102" s="21" t="s">
        <v>87</v>
      </c>
      <c r="AL102" s="21" t="s">
        <v>87</v>
      </c>
      <c r="AM102" s="21" t="s">
        <v>87</v>
      </c>
      <c r="AN102" s="21" t="s">
        <v>87</v>
      </c>
      <c r="AO102" s="21" t="s">
        <v>190</v>
      </c>
      <c r="AP102" s="21" t="s">
        <v>3</v>
      </c>
      <c r="AQ102" s="22" t="s">
        <v>3</v>
      </c>
    </row>
    <row r="103">
      <c r="A103" s="14" t="s">
        <v>191</v>
      </c>
      <c r="B103" s="15" t="n">
        <v>0.142340766790109</v>
      </c>
      <c r="C103" s="15" t="n">
        <v>0.104727134861392</v>
      </c>
      <c r="D103" s="15" t="n">
        <v>0.0882478947800752</v>
      </c>
      <c r="E103" s="15" t="n">
        <v>0.117770957437751</v>
      </c>
      <c r="F103" s="15" t="n">
        <v>0.166420534223116</v>
      </c>
      <c r="G103" s="15" t="n">
        <v>0.1648638366084</v>
      </c>
      <c r="H103" s="15" t="n">
        <v>0.182642866000349</v>
      </c>
      <c r="I103" s="15" t="n">
        <v>0.140010182337095</v>
      </c>
      <c r="J103" s="15" t="n">
        <v>0.146032672788162</v>
      </c>
      <c r="K103" s="15" t="n">
        <v>0</v>
      </c>
      <c r="L103" s="15" t="n">
        <v>0</v>
      </c>
      <c r="M103" s="15" t="n">
        <v>0.135295327726355</v>
      </c>
      <c r="N103" s="15" t="n">
        <v>0.157916361563122</v>
      </c>
      <c r="O103" s="15" t="n">
        <v>0.133662976404644</v>
      </c>
      <c r="P103" s="15" t="n">
        <v>0.165375070616962</v>
      </c>
      <c r="Q103" s="15" t="n">
        <v>0.189204775330966</v>
      </c>
      <c r="R103" s="15" t="n">
        <v>0.116176422650063</v>
      </c>
      <c r="S103" s="15" t="n">
        <v>0.0786753363087773</v>
      </c>
      <c r="T103" s="15" t="n">
        <v>0.0994461513428899</v>
      </c>
      <c r="U103" s="15" t="n">
        <v>0.136544310579891</v>
      </c>
      <c r="V103" s="15" t="n">
        <v>0.153088573578156</v>
      </c>
      <c r="W103" s="15" t="n">
        <v>0.161248896140865</v>
      </c>
      <c r="X103" s="15" t="n">
        <v>0.11902083490207</v>
      </c>
      <c r="Y103" s="15" t="n">
        <v>0.170261958016913</v>
      </c>
      <c r="Z103" s="15" t="n">
        <v>0.109671369005181</v>
      </c>
      <c r="AA103" s="15" t="n">
        <v>0.126646262644247</v>
      </c>
      <c r="AB103" s="15" t="n">
        <v>0.189956587048056</v>
      </c>
      <c r="AC103" s="15" t="n">
        <v>0.148975827126982</v>
      </c>
      <c r="AD103" s="15" t="n">
        <v>0.162078678755088</v>
      </c>
      <c r="AE103" s="15" t="n">
        <v>0</v>
      </c>
      <c r="AF103" s="15" t="n">
        <v>0.342676108419917</v>
      </c>
      <c r="AG103" s="15" t="n">
        <v>0.258920402558876</v>
      </c>
      <c r="AH103" s="15" t="n">
        <v>0</v>
      </c>
      <c r="AI103" s="15" t="n">
        <v>0</v>
      </c>
      <c r="AJ103" s="15" t="n">
        <v>0.120896800555829</v>
      </c>
      <c r="AK103" s="15" t="n">
        <v>0.193785994746887</v>
      </c>
      <c r="AL103" s="15" t="n">
        <v>0.112373679263177</v>
      </c>
      <c r="AM103" s="15" t="n">
        <v>0.251722223112385</v>
      </c>
      <c r="AN103" s="15" t="n">
        <v>0.119577074963777</v>
      </c>
      <c r="AO103" s="15" t="n">
        <v>0.0703235722847296</v>
      </c>
      <c r="AP103" s="15" t="n">
        <v>0.176799627995033</v>
      </c>
      <c r="AQ103" s="16" t="n">
        <v>0.0804806380222518</v>
      </c>
    </row>
    <row r="104">
      <c r="A104" s="17" t="s">
        <v>3</v>
      </c>
      <c r="B104" s="18" t="n">
        <v>240.982918175655</v>
      </c>
      <c r="C104" s="18" t="n">
        <v>18.6354545832186</v>
      </c>
      <c r="D104" s="18" t="n">
        <v>25.274497408199</v>
      </c>
      <c r="E104" s="18" t="n">
        <v>32.5324881316962</v>
      </c>
      <c r="F104" s="18" t="n">
        <v>47.0993434048408</v>
      </c>
      <c r="G104" s="18" t="n">
        <v>44.7030190795629</v>
      </c>
      <c r="H104" s="18" t="n">
        <v>72.7381155681371</v>
      </c>
      <c r="I104" s="18" t="n">
        <v>113.321116714989</v>
      </c>
      <c r="J104" s="18" t="n">
        <v>127.661801460666</v>
      </c>
      <c r="K104" s="18" t="n">
        <v>0</v>
      </c>
      <c r="L104" s="18" t="n">
        <v>0</v>
      </c>
      <c r="M104" s="18" t="n">
        <v>9.4006552387082</v>
      </c>
      <c r="N104" s="18" t="n">
        <v>30.241062276556</v>
      </c>
      <c r="O104" s="18" t="n">
        <v>16.9888452742539</v>
      </c>
      <c r="P104" s="18" t="n">
        <v>27.1852447165046</v>
      </c>
      <c r="Q104" s="18" t="n">
        <v>42.9663400812149</v>
      </c>
      <c r="R104" s="18" t="n">
        <v>27.9574665301412</v>
      </c>
      <c r="S104" s="18" t="n">
        <v>11.8664300790767</v>
      </c>
      <c r="T104" s="18" t="n">
        <v>8.08948152425286</v>
      </c>
      <c r="U104" s="18" t="n">
        <v>19.9004790108218</v>
      </c>
      <c r="V104" s="18" t="n">
        <v>21.7928250507475</v>
      </c>
      <c r="W104" s="18" t="n">
        <v>24.5940883933769</v>
      </c>
      <c r="X104" s="18" t="n">
        <v>51.3919061237569</v>
      </c>
      <c r="Y104" s="18" t="n">
        <v>70.4673352013894</v>
      </c>
      <c r="Z104" s="18" t="n">
        <v>31.9200005628595</v>
      </c>
      <c r="AA104" s="18" t="n">
        <v>22.2283136212006</v>
      </c>
      <c r="AB104" s="18" t="n">
        <v>28.506003824592</v>
      </c>
      <c r="AC104" s="18" t="n">
        <v>12.2816647325255</v>
      </c>
      <c r="AD104" s="18" t="n">
        <v>5.01554340812981</v>
      </c>
      <c r="AE104" s="18" t="n">
        <v>0</v>
      </c>
      <c r="AF104" s="18" t="n">
        <v>14.6165334230875</v>
      </c>
      <c r="AG104" s="18" t="n">
        <v>4.55561727811336</v>
      </c>
      <c r="AH104" s="18" t="n">
        <v>0</v>
      </c>
      <c r="AI104" s="18" t="n">
        <v>0</v>
      </c>
      <c r="AJ104" s="18" t="n">
        <v>43.4465181293996</v>
      </c>
      <c r="AK104" s="18" t="n">
        <v>68.0587308898023</v>
      </c>
      <c r="AL104" s="18" t="n">
        <v>32.979250427108</v>
      </c>
      <c r="AM104" s="18" t="n">
        <v>39.4437259454804</v>
      </c>
      <c r="AN104" s="18" t="n">
        <v>16.850485102316</v>
      </c>
      <c r="AO104" s="18" t="n">
        <v>3.96340978561007</v>
      </c>
      <c r="AP104" s="18" t="n">
        <v>17.0373419214657</v>
      </c>
      <c r="AQ104" s="19" t="n">
        <v>19.2034559744724</v>
      </c>
    </row>
    <row r="105">
      <c r="A105" s="20" t="s">
        <v>3</v>
      </c>
      <c r="B105" s="21" t="s">
        <v>50</v>
      </c>
      <c r="C105" s="21" t="s">
        <v>3</v>
      </c>
      <c r="D105" s="21" t="s">
        <v>3</v>
      </c>
      <c r="E105" s="21" t="s">
        <v>3</v>
      </c>
      <c r="F105" s="21" t="s">
        <v>93</v>
      </c>
      <c r="G105" s="21" t="s">
        <v>93</v>
      </c>
      <c r="H105" s="21" t="s">
        <v>176</v>
      </c>
      <c r="I105" s="21" t="s">
        <v>52</v>
      </c>
      <c r="J105" s="21" t="s">
        <v>52</v>
      </c>
      <c r="K105" s="21" t="s">
        <v>3</v>
      </c>
      <c r="L105" s="21" t="s">
        <v>3</v>
      </c>
      <c r="M105" s="21" t="s">
        <v>3</v>
      </c>
      <c r="N105" s="21" t="s">
        <v>3</v>
      </c>
      <c r="O105" s="21" t="s">
        <v>3</v>
      </c>
      <c r="P105" s="21" t="s">
        <v>99</v>
      </c>
      <c r="Q105" s="21" t="s">
        <v>99</v>
      </c>
      <c r="R105" s="21" t="s">
        <v>3</v>
      </c>
      <c r="S105" s="21" t="s">
        <v>3</v>
      </c>
      <c r="T105" s="21" t="s">
        <v>3</v>
      </c>
      <c r="U105" s="21" t="s">
        <v>3</v>
      </c>
      <c r="V105" s="21" t="s">
        <v>3</v>
      </c>
      <c r="W105" s="21" t="s">
        <v>3</v>
      </c>
      <c r="X105" s="21" t="s">
        <v>102</v>
      </c>
      <c r="Y105" s="21" t="s">
        <v>192</v>
      </c>
      <c r="Z105" s="21" t="s">
        <v>102</v>
      </c>
      <c r="AA105" s="21" t="s">
        <v>102</v>
      </c>
      <c r="AB105" s="21" t="s">
        <v>102</v>
      </c>
      <c r="AC105" s="21" t="s">
        <v>102</v>
      </c>
      <c r="AD105" s="21" t="s">
        <v>102</v>
      </c>
      <c r="AE105" s="21" t="s">
        <v>3</v>
      </c>
      <c r="AF105" s="21" t="s">
        <v>102</v>
      </c>
      <c r="AG105" s="21" t="s">
        <v>102</v>
      </c>
      <c r="AH105" s="21" t="s">
        <v>3</v>
      </c>
      <c r="AI105" s="21" t="s">
        <v>3</v>
      </c>
      <c r="AJ105" s="21" t="s">
        <v>3</v>
      </c>
      <c r="AK105" s="21" t="s">
        <v>193</v>
      </c>
      <c r="AL105" s="21" t="s">
        <v>3</v>
      </c>
      <c r="AM105" s="21" t="s">
        <v>194</v>
      </c>
      <c r="AN105" s="21" t="s">
        <v>3</v>
      </c>
      <c r="AO105" s="21" t="s">
        <v>3</v>
      </c>
      <c r="AP105" s="21" t="s">
        <v>3</v>
      </c>
      <c r="AQ105" s="22" t="s">
        <v>3</v>
      </c>
    </row>
    <row r="106">
      <c r="A106" s="14" t="s">
        <v>195</v>
      </c>
      <c r="B106" s="15" t="n">
        <v>0.130619122611026</v>
      </c>
      <c r="C106" s="15" t="n">
        <v>0.102215359146726</v>
      </c>
      <c r="D106" s="15" t="n">
        <v>0.128433367236472</v>
      </c>
      <c r="E106" s="15" t="n">
        <v>0.103750001598019</v>
      </c>
      <c r="F106" s="15" t="n">
        <v>0.111692318553471</v>
      </c>
      <c r="G106" s="15" t="n">
        <v>0.126512425036788</v>
      </c>
      <c r="H106" s="15" t="n">
        <v>0.179765090426604</v>
      </c>
      <c r="I106" s="15" t="n">
        <v>0.139213429354666</v>
      </c>
      <c r="J106" s="15" t="n">
        <v>0.124069891202685</v>
      </c>
      <c r="K106" s="15" t="n">
        <v>0</v>
      </c>
      <c r="L106" s="15" t="n">
        <v>0</v>
      </c>
      <c r="M106" s="15" t="n">
        <v>0.243402187446345</v>
      </c>
      <c r="N106" s="15" t="n">
        <v>0.0670531961425497</v>
      </c>
      <c r="O106" s="15" t="n">
        <v>0.206731990934106</v>
      </c>
      <c r="P106" s="15" t="n">
        <v>0.15899299224638</v>
      </c>
      <c r="Q106" s="15" t="n">
        <v>0.11997260355088</v>
      </c>
      <c r="R106" s="15" t="n">
        <v>0.122999662087927</v>
      </c>
      <c r="S106" s="15" t="n">
        <v>0.177606366176426</v>
      </c>
      <c r="T106" s="15" t="n">
        <v>0.0812628150768981</v>
      </c>
      <c r="U106" s="15" t="n">
        <v>0.0811668602845156</v>
      </c>
      <c r="V106" s="15" t="n">
        <v>0.158751939623303</v>
      </c>
      <c r="W106" s="15" t="n">
        <v>0.0937711950280822</v>
      </c>
      <c r="X106" s="15" t="n">
        <v>0.0829812873693139</v>
      </c>
      <c r="Y106" s="15" t="n">
        <v>0.123825377766971</v>
      </c>
      <c r="Z106" s="15" t="n">
        <v>0.229354790482664</v>
      </c>
      <c r="AA106" s="15" t="n">
        <v>0.157835546363539</v>
      </c>
      <c r="AB106" s="15" t="n">
        <v>0.14943909614891</v>
      </c>
      <c r="AC106" s="15" t="n">
        <v>0.0730920304978823</v>
      </c>
      <c r="AD106" s="15" t="n">
        <v>0.0805082924205535</v>
      </c>
      <c r="AE106" s="15" t="n">
        <v>0</v>
      </c>
      <c r="AF106" s="15" t="n">
        <v>0.117222086284373</v>
      </c>
      <c r="AG106" s="15" t="n">
        <v>0.132639207522021</v>
      </c>
      <c r="AH106" s="15" t="n">
        <v>0</v>
      </c>
      <c r="AI106" s="15" t="n">
        <v>0.0364347394135987</v>
      </c>
      <c r="AJ106" s="15" t="n">
        <v>0.170879263651918</v>
      </c>
      <c r="AK106" s="15" t="n">
        <v>0.0955105612519759</v>
      </c>
      <c r="AL106" s="15" t="n">
        <v>0.200234427280197</v>
      </c>
      <c r="AM106" s="15" t="n">
        <v>0.132618862754836</v>
      </c>
      <c r="AN106" s="15" t="n">
        <v>0.0978543490138738</v>
      </c>
      <c r="AO106" s="15" t="n">
        <v>0.110473054206889</v>
      </c>
      <c r="AP106" s="15" t="n">
        <v>0.0750372006705358</v>
      </c>
      <c r="AQ106" s="16" t="n">
        <v>0.0812785691175587</v>
      </c>
    </row>
    <row r="107">
      <c r="A107" s="17" t="s">
        <v>3</v>
      </c>
      <c r="B107" s="18" t="n">
        <v>221.138174580467</v>
      </c>
      <c r="C107" s="18" t="n">
        <v>18.1885018205384</v>
      </c>
      <c r="D107" s="18" t="n">
        <v>36.7837534870846</v>
      </c>
      <c r="E107" s="18" t="n">
        <v>28.6594060970847</v>
      </c>
      <c r="F107" s="18" t="n">
        <v>31.6104914083499</v>
      </c>
      <c r="G107" s="18" t="n">
        <v>34.3039896836488</v>
      </c>
      <c r="H107" s="18" t="n">
        <v>71.5920320837605</v>
      </c>
      <c r="I107" s="18" t="n">
        <v>112.676242633635</v>
      </c>
      <c r="J107" s="18" t="n">
        <v>108.461931946832</v>
      </c>
      <c r="K107" s="18" t="n">
        <v>0</v>
      </c>
      <c r="L107" s="18" t="n">
        <v>0</v>
      </c>
      <c r="M107" s="18" t="n">
        <v>16.9121882254386</v>
      </c>
      <c r="N107" s="18" t="n">
        <v>12.8407206214565</v>
      </c>
      <c r="O107" s="18" t="n">
        <v>26.2760706194776</v>
      </c>
      <c r="P107" s="18" t="n">
        <v>26.1361243039968</v>
      </c>
      <c r="Q107" s="18" t="n">
        <v>27.2444692560158</v>
      </c>
      <c r="R107" s="18" t="n">
        <v>29.5994562201304</v>
      </c>
      <c r="S107" s="18" t="n">
        <v>26.7879824187841</v>
      </c>
      <c r="T107" s="18" t="n">
        <v>6.61035175616521</v>
      </c>
      <c r="U107" s="18" t="n">
        <v>11.8295620857907</v>
      </c>
      <c r="V107" s="18" t="n">
        <v>22.5990298675767</v>
      </c>
      <c r="W107" s="18" t="n">
        <v>14.3022192056345</v>
      </c>
      <c r="X107" s="18" t="n">
        <v>35.8304202287032</v>
      </c>
      <c r="Y107" s="18" t="n">
        <v>51.2483499142951</v>
      </c>
      <c r="Z107" s="18" t="n">
        <v>66.7540225649535</v>
      </c>
      <c r="AA107" s="18" t="n">
        <v>27.7024994807589</v>
      </c>
      <c r="AB107" s="18" t="n">
        <v>22.425710592951</v>
      </c>
      <c r="AC107" s="18" t="n">
        <v>6.0257548523584</v>
      </c>
      <c r="AD107" s="18" t="n">
        <v>2.49133839473021</v>
      </c>
      <c r="AE107" s="18" t="n">
        <v>0</v>
      </c>
      <c r="AF107" s="18" t="n">
        <v>4.99999999999999</v>
      </c>
      <c r="AG107" s="18" t="n">
        <v>2.33374218319926</v>
      </c>
      <c r="AH107" s="18" t="n">
        <v>0</v>
      </c>
      <c r="AI107" s="18" t="n">
        <v>1.32633636851747</v>
      </c>
      <c r="AJ107" s="18" t="n">
        <v>61.408647640457</v>
      </c>
      <c r="AK107" s="18" t="n">
        <v>33.5438461064877</v>
      </c>
      <c r="AL107" s="18" t="n">
        <v>58.764484394399</v>
      </c>
      <c r="AM107" s="18" t="n">
        <v>20.7807718088029</v>
      </c>
      <c r="AN107" s="18" t="n">
        <v>13.7893760217383</v>
      </c>
      <c r="AO107" s="18" t="n">
        <v>6.22621931543842</v>
      </c>
      <c r="AP107" s="18" t="n">
        <v>7.23097926817739</v>
      </c>
      <c r="AQ107" s="19" t="n">
        <v>19.3938500249663</v>
      </c>
    </row>
    <row r="108">
      <c r="A108" s="20" t="s">
        <v>3</v>
      </c>
      <c r="B108" s="21" t="s">
        <v>50</v>
      </c>
      <c r="C108" s="21" t="s">
        <v>3</v>
      </c>
      <c r="D108" s="21" t="s">
        <v>3</v>
      </c>
      <c r="E108" s="21" t="s">
        <v>3</v>
      </c>
      <c r="F108" s="21" t="s">
        <v>3</v>
      </c>
      <c r="G108" s="21" t="s">
        <v>3</v>
      </c>
      <c r="H108" s="21" t="s">
        <v>52</v>
      </c>
      <c r="I108" s="21" t="s">
        <v>52</v>
      </c>
      <c r="J108" s="21" t="s">
        <v>52</v>
      </c>
      <c r="K108" s="21" t="s">
        <v>3</v>
      </c>
      <c r="L108" s="21" t="s">
        <v>3</v>
      </c>
      <c r="M108" s="21" t="s">
        <v>196</v>
      </c>
      <c r="N108" s="21" t="s">
        <v>3</v>
      </c>
      <c r="O108" s="21" t="s">
        <v>197</v>
      </c>
      <c r="P108" s="21" t="s">
        <v>93</v>
      </c>
      <c r="Q108" s="21" t="s">
        <v>3</v>
      </c>
      <c r="R108" s="21" t="s">
        <v>3</v>
      </c>
      <c r="S108" s="21" t="s">
        <v>93</v>
      </c>
      <c r="T108" s="21" t="s">
        <v>3</v>
      </c>
      <c r="U108" s="21" t="s">
        <v>3</v>
      </c>
      <c r="V108" s="21" t="s">
        <v>93</v>
      </c>
      <c r="W108" s="21" t="s">
        <v>3</v>
      </c>
      <c r="X108" s="21" t="s">
        <v>84</v>
      </c>
      <c r="Y108" s="21" t="s">
        <v>84</v>
      </c>
      <c r="Z108" s="21" t="s">
        <v>198</v>
      </c>
      <c r="AA108" s="21" t="s">
        <v>199</v>
      </c>
      <c r="AB108" s="21" t="s">
        <v>84</v>
      </c>
      <c r="AC108" s="21" t="s">
        <v>84</v>
      </c>
      <c r="AD108" s="21" t="s">
        <v>3</v>
      </c>
      <c r="AE108" s="21" t="s">
        <v>3</v>
      </c>
      <c r="AF108" s="21" t="s">
        <v>3</v>
      </c>
      <c r="AG108" s="21" t="s">
        <v>3</v>
      </c>
      <c r="AH108" s="21" t="s">
        <v>3</v>
      </c>
      <c r="AI108" s="21" t="s">
        <v>3</v>
      </c>
      <c r="AJ108" s="21" t="s">
        <v>200</v>
      </c>
      <c r="AK108" s="21" t="s">
        <v>3</v>
      </c>
      <c r="AL108" s="21" t="s">
        <v>56</v>
      </c>
      <c r="AM108" s="21" t="s">
        <v>3</v>
      </c>
      <c r="AN108" s="21" t="s">
        <v>3</v>
      </c>
      <c r="AO108" s="21" t="s">
        <v>3</v>
      </c>
      <c r="AP108" s="21" t="s">
        <v>3</v>
      </c>
      <c r="AQ108" s="22" t="s">
        <v>3</v>
      </c>
    </row>
    <row r="109">
      <c r="A109" s="14" t="s">
        <v>201</v>
      </c>
      <c r="B109" s="15" t="n">
        <v>0.107288145687019</v>
      </c>
      <c r="C109" s="15" t="n">
        <v>0.105146940939079</v>
      </c>
      <c r="D109" s="15" t="n">
        <v>0.19817902759882</v>
      </c>
      <c r="E109" s="15" t="n">
        <v>0.128004972071295</v>
      </c>
      <c r="F109" s="15" t="n">
        <v>0.10621564065792</v>
      </c>
      <c r="G109" s="15" t="n">
        <v>0.0754363903498916</v>
      </c>
      <c r="H109" s="15" t="n">
        <v>0.0509596944044742</v>
      </c>
      <c r="I109" s="15" t="n">
        <v>0.08630155643614</v>
      </c>
      <c r="J109" s="15" t="n">
        <v>0.127874906143241</v>
      </c>
      <c r="K109" s="15" t="n">
        <v>0</v>
      </c>
      <c r="L109" s="15" t="n">
        <v>0</v>
      </c>
      <c r="M109" s="15" t="n">
        <v>0.064648985727327</v>
      </c>
      <c r="N109" s="15" t="n">
        <v>0.0878919144669451</v>
      </c>
      <c r="O109" s="15" t="n">
        <v>0.168454211411099</v>
      </c>
      <c r="P109" s="15" t="n">
        <v>0.0848145060474246</v>
      </c>
      <c r="Q109" s="15" t="n">
        <v>0.131092234281987</v>
      </c>
      <c r="R109" s="15" t="n">
        <v>0.0927797618723646</v>
      </c>
      <c r="S109" s="15" t="n">
        <v>0.180856377408035</v>
      </c>
      <c r="T109" s="15" t="n">
        <v>0.0584287070646217</v>
      </c>
      <c r="U109" s="15" t="n">
        <v>0.0734025223368958</v>
      </c>
      <c r="V109" s="15" t="n">
        <v>0.0925238198273918</v>
      </c>
      <c r="W109" s="15" t="n">
        <v>0.111232121719566</v>
      </c>
      <c r="X109" s="15" t="n">
        <v>0.094735303866735</v>
      </c>
      <c r="Y109" s="15" t="n">
        <v>0.127928475114645</v>
      </c>
      <c r="Z109" s="15" t="n">
        <v>0.113878227291724</v>
      </c>
      <c r="AA109" s="15" t="n">
        <v>0.0884584743415884</v>
      </c>
      <c r="AB109" s="15" t="n">
        <v>0.0833732281285091</v>
      </c>
      <c r="AC109" s="15" t="n">
        <v>0.0871786190241535</v>
      </c>
      <c r="AD109" s="15" t="n">
        <v>0.165550207936017</v>
      </c>
      <c r="AE109" s="15" t="n">
        <v>0.140165795089272</v>
      </c>
      <c r="AF109" s="15" t="n">
        <v>0.109465574448776</v>
      </c>
      <c r="AG109" s="15" t="n">
        <v>0.107279912612225</v>
      </c>
      <c r="AH109" s="15" t="n">
        <v>0.0921606319905764</v>
      </c>
      <c r="AI109" s="15" t="n">
        <v>0.149224096892649</v>
      </c>
      <c r="AJ109" s="15" t="n">
        <v>0.101387715646333</v>
      </c>
      <c r="AK109" s="15" t="n">
        <v>0.151166147839404</v>
      </c>
      <c r="AL109" s="15" t="n">
        <v>0.0783291788853474</v>
      </c>
      <c r="AM109" s="15" t="n">
        <v>0.0718467863916397</v>
      </c>
      <c r="AN109" s="15" t="n">
        <v>0.128869108700391</v>
      </c>
      <c r="AO109" s="15" t="n">
        <v>0.125547775964287</v>
      </c>
      <c r="AP109" s="15" t="n">
        <v>0.0971438315311332</v>
      </c>
      <c r="AQ109" s="16" t="n">
        <v>0.0975227456228771</v>
      </c>
    </row>
    <row r="110">
      <c r="A110" s="17" t="s">
        <v>3</v>
      </c>
      <c r="B110" s="18" t="n">
        <v>181.638830648123</v>
      </c>
      <c r="C110" s="18" t="n">
        <v>18.7101561121475</v>
      </c>
      <c r="D110" s="18" t="n">
        <v>56.759147987479</v>
      </c>
      <c r="E110" s="18" t="n">
        <v>35.3594835713939</v>
      </c>
      <c r="F110" s="18" t="n">
        <v>30.0605148136681</v>
      </c>
      <c r="G110" s="18" t="n">
        <v>20.4546640820607</v>
      </c>
      <c r="H110" s="18" t="n">
        <v>20.2948640813735</v>
      </c>
      <c r="I110" s="18" t="n">
        <v>69.8505536264411</v>
      </c>
      <c r="J110" s="18" t="n">
        <v>111.788277021682</v>
      </c>
      <c r="K110" s="18" t="n">
        <v>0</v>
      </c>
      <c r="L110" s="18" t="n">
        <v>0</v>
      </c>
      <c r="M110" s="18" t="n">
        <v>4.49197201830926</v>
      </c>
      <c r="N110" s="18" t="n">
        <v>16.8313456103672</v>
      </c>
      <c r="O110" s="18" t="n">
        <v>21.4108843783026</v>
      </c>
      <c r="P110" s="18" t="n">
        <v>13.942265262877</v>
      </c>
      <c r="Q110" s="18" t="n">
        <v>29.7696160697499</v>
      </c>
      <c r="R110" s="18" t="n">
        <v>22.327138571259</v>
      </c>
      <c r="S110" s="18" t="n">
        <v>27.2781745532638</v>
      </c>
      <c r="T110" s="18" t="n">
        <v>4.75290335425367</v>
      </c>
      <c r="U110" s="18" t="n">
        <v>10.697958405613</v>
      </c>
      <c r="V110" s="18" t="n">
        <v>13.171168633927</v>
      </c>
      <c r="W110" s="18" t="n">
        <v>16.9654037902004</v>
      </c>
      <c r="X110" s="18" t="n">
        <v>40.9056771188903</v>
      </c>
      <c r="Y110" s="18" t="n">
        <v>52.9465233614358</v>
      </c>
      <c r="Z110" s="18" t="n">
        <v>33.1444123678038</v>
      </c>
      <c r="AA110" s="18" t="n">
        <v>15.5257855152118</v>
      </c>
      <c r="AB110" s="18" t="n">
        <v>12.5114774740537</v>
      </c>
      <c r="AC110" s="18" t="n">
        <v>7.1870624338712</v>
      </c>
      <c r="AD110" s="18" t="n">
        <v>5.12297027903764</v>
      </c>
      <c r="AE110" s="18" t="n">
        <v>1.17228289072238</v>
      </c>
      <c r="AF110" s="18" t="n">
        <v>4.66915313993047</v>
      </c>
      <c r="AG110" s="18" t="n">
        <v>1.8875539303227</v>
      </c>
      <c r="AH110" s="18" t="n">
        <v>1.13371689519832</v>
      </c>
      <c r="AI110" s="18" t="n">
        <v>5.4322152416445</v>
      </c>
      <c r="AJ110" s="18" t="n">
        <v>36.4355649254147</v>
      </c>
      <c r="AK110" s="18" t="n">
        <v>53.0904010317563</v>
      </c>
      <c r="AL110" s="18" t="n">
        <v>22.9879240685865</v>
      </c>
      <c r="AM110" s="18" t="n">
        <v>11.2580642164044</v>
      </c>
      <c r="AN110" s="18" t="n">
        <v>18.1598939174794</v>
      </c>
      <c r="AO110" s="18" t="n">
        <v>7.07582489984635</v>
      </c>
      <c r="AP110" s="18" t="n">
        <v>9.36129047400303</v>
      </c>
      <c r="AQ110" s="19" t="n">
        <v>23.2698671146319</v>
      </c>
    </row>
    <row r="111">
      <c r="A111" s="20" t="s">
        <v>3</v>
      </c>
      <c r="B111" s="21" t="s">
        <v>50</v>
      </c>
      <c r="C111" s="21" t="s">
        <v>3</v>
      </c>
      <c r="D111" s="21" t="s">
        <v>202</v>
      </c>
      <c r="E111" s="21" t="s">
        <v>110</v>
      </c>
      <c r="F111" s="21" t="s">
        <v>110</v>
      </c>
      <c r="G111" s="21" t="s">
        <v>3</v>
      </c>
      <c r="H111" s="21" t="s">
        <v>3</v>
      </c>
      <c r="I111" s="21" t="s">
        <v>52</v>
      </c>
      <c r="J111" s="21" t="s">
        <v>90</v>
      </c>
      <c r="K111" s="21" t="s">
        <v>3</v>
      </c>
      <c r="L111" s="21" t="s">
        <v>3</v>
      </c>
      <c r="M111" s="21" t="s">
        <v>3</v>
      </c>
      <c r="N111" s="21" t="s">
        <v>3</v>
      </c>
      <c r="O111" s="21" t="s">
        <v>203</v>
      </c>
      <c r="P111" s="21" t="s">
        <v>3</v>
      </c>
      <c r="Q111" s="21" t="s">
        <v>3</v>
      </c>
      <c r="R111" s="21" t="s">
        <v>3</v>
      </c>
      <c r="S111" s="21" t="s">
        <v>204</v>
      </c>
      <c r="T111" s="21" t="s">
        <v>3</v>
      </c>
      <c r="U111" s="21" t="s">
        <v>3</v>
      </c>
      <c r="V111" s="21" t="s">
        <v>3</v>
      </c>
      <c r="W111" s="21" t="s">
        <v>3</v>
      </c>
      <c r="X111" s="21" t="s">
        <v>3</v>
      </c>
      <c r="Y111" s="21" t="s">
        <v>3</v>
      </c>
      <c r="Z111" s="21" t="s">
        <v>3</v>
      </c>
      <c r="AA111" s="21" t="s">
        <v>3</v>
      </c>
      <c r="AB111" s="21" t="s">
        <v>3</v>
      </c>
      <c r="AC111" s="21" t="s">
        <v>3</v>
      </c>
      <c r="AD111" s="21" t="s">
        <v>3</v>
      </c>
      <c r="AE111" s="21" t="s">
        <v>3</v>
      </c>
      <c r="AF111" s="21" t="s">
        <v>3</v>
      </c>
      <c r="AG111" s="21" t="s">
        <v>3</v>
      </c>
      <c r="AH111" s="21" t="s">
        <v>3</v>
      </c>
      <c r="AI111" s="21" t="s">
        <v>3</v>
      </c>
      <c r="AJ111" s="21" t="s">
        <v>3</v>
      </c>
      <c r="AK111" s="21" t="s">
        <v>52</v>
      </c>
      <c r="AL111" s="21" t="s">
        <v>3</v>
      </c>
      <c r="AM111" s="21" t="s">
        <v>3</v>
      </c>
      <c r="AN111" s="21" t="s">
        <v>3</v>
      </c>
      <c r="AO111" s="21" t="s">
        <v>3</v>
      </c>
      <c r="AP111" s="21" t="s">
        <v>3</v>
      </c>
      <c r="AQ111" s="22" t="s">
        <v>3</v>
      </c>
    </row>
    <row r="112">
      <c r="A112" s="14" t="s">
        <v>205</v>
      </c>
      <c r="B112" s="15" t="n">
        <v>0.106022756288348</v>
      </c>
      <c r="C112" s="15" t="n">
        <v>0.154092190952135</v>
      </c>
      <c r="D112" s="15" t="n">
        <v>0.144284385920344</v>
      </c>
      <c r="E112" s="15" t="n">
        <v>0.0967995332389417</v>
      </c>
      <c r="F112" s="15" t="n">
        <v>0.116610269285229</v>
      </c>
      <c r="G112" s="15" t="n">
        <v>0.0914585534301013</v>
      </c>
      <c r="H112" s="15" t="n">
        <v>0.0658186588261698</v>
      </c>
      <c r="I112" s="15" t="n">
        <v>0.0916039924978109</v>
      </c>
      <c r="J112" s="15" t="n">
        <v>0.11308866362723</v>
      </c>
      <c r="K112" s="15" t="n">
        <v>1</v>
      </c>
      <c r="L112" s="15" t="n">
        <v>0.551425862612616</v>
      </c>
      <c r="M112" s="15" t="n">
        <v>0.11223046041665</v>
      </c>
      <c r="N112" s="15" t="n">
        <v>0.119283907881168</v>
      </c>
      <c r="O112" s="15" t="n">
        <v>0.112971498000487</v>
      </c>
      <c r="P112" s="15" t="n">
        <v>0.108487069006</v>
      </c>
      <c r="Q112" s="15" t="n">
        <v>0.146728318273961</v>
      </c>
      <c r="R112" s="15" t="n">
        <v>0.0956906199510445</v>
      </c>
      <c r="S112" s="15" t="n">
        <v>0.0623550349761216</v>
      </c>
      <c r="T112" s="15" t="n">
        <v>0.0740164407310464</v>
      </c>
      <c r="U112" s="15" t="n">
        <v>0.111654182269176</v>
      </c>
      <c r="V112" s="15" t="n">
        <v>0.0662917890482652</v>
      </c>
      <c r="W112" s="15" t="n">
        <v>0.125747501287315</v>
      </c>
      <c r="X112" s="15" t="n">
        <v>0.106742111200413</v>
      </c>
      <c r="Y112" s="15" t="n">
        <v>0.119287724520099</v>
      </c>
      <c r="Z112" s="15" t="n">
        <v>0.0625488814347657</v>
      </c>
      <c r="AA112" s="15" t="n">
        <v>0.0512367488913725</v>
      </c>
      <c r="AB112" s="15" t="n">
        <v>0.136893649015732</v>
      </c>
      <c r="AC112" s="15" t="n">
        <v>0.237551840797163</v>
      </c>
      <c r="AD112" s="15" t="n">
        <v>0.121106317727342</v>
      </c>
      <c r="AE112" s="15" t="n">
        <v>0.213342171497872</v>
      </c>
      <c r="AF112" s="15" t="n">
        <v>0.181403023199473</v>
      </c>
      <c r="AG112" s="15" t="n">
        <v>0</v>
      </c>
      <c r="AH112" s="15" t="n">
        <v>0</v>
      </c>
      <c r="AI112" s="15" t="n">
        <v>0.0945481402744398</v>
      </c>
      <c r="AJ112" s="15" t="n">
        <v>0.0360013824835242</v>
      </c>
      <c r="AK112" s="15" t="n">
        <v>0.13158124643494</v>
      </c>
      <c r="AL112" s="15" t="n">
        <v>0.0783609298533906</v>
      </c>
      <c r="AM112" s="15" t="n">
        <v>0.121007750423579</v>
      </c>
      <c r="AN112" s="15" t="n">
        <v>0.306466448733163</v>
      </c>
      <c r="AO112" s="15" t="n">
        <v>0.208912669049191</v>
      </c>
      <c r="AP112" s="15" t="n">
        <v>0.0278856250841647</v>
      </c>
      <c r="AQ112" s="16" t="n">
        <v>0.0869210240691043</v>
      </c>
    </row>
    <row r="113">
      <c r="A113" s="17" t="s">
        <v>3</v>
      </c>
      <c r="B113" s="18" t="n">
        <v>179.496526396173</v>
      </c>
      <c r="C113" s="18" t="n">
        <v>27.4196179425489</v>
      </c>
      <c r="D113" s="18" t="n">
        <v>41.3235391855567</v>
      </c>
      <c r="E113" s="18" t="n">
        <v>26.73944183492</v>
      </c>
      <c r="F113" s="18" t="n">
        <v>33.0023403856678</v>
      </c>
      <c r="G113" s="18" t="n">
        <v>24.799092045191</v>
      </c>
      <c r="H113" s="18" t="n">
        <v>26.2124950022881</v>
      </c>
      <c r="I113" s="18" t="n">
        <v>74.1422270303917</v>
      </c>
      <c r="J113" s="18" t="n">
        <v>98.8621398745078</v>
      </c>
      <c r="K113" s="18" t="n">
        <v>2.89048341659715</v>
      </c>
      <c r="L113" s="18" t="n">
        <v>3.60167607467593</v>
      </c>
      <c r="M113" s="18" t="n">
        <v>7.79805099990084</v>
      </c>
      <c r="N113" s="18" t="n">
        <v>22.8429280608993</v>
      </c>
      <c r="O113" s="18" t="n">
        <v>14.3589148734853</v>
      </c>
      <c r="P113" s="18" t="n">
        <v>17.8336886478823</v>
      </c>
      <c r="Q113" s="18" t="n">
        <v>33.3204001404079</v>
      </c>
      <c r="R113" s="18" t="n">
        <v>23.0276268067576</v>
      </c>
      <c r="S113" s="18" t="n">
        <v>9.40487447957664</v>
      </c>
      <c r="T113" s="18" t="n">
        <v>6.02089293250026</v>
      </c>
      <c r="U113" s="18" t="n">
        <v>16.2728985285561</v>
      </c>
      <c r="V113" s="18" t="n">
        <v>9.43692482896087</v>
      </c>
      <c r="W113" s="18" t="n">
        <v>19.1793260972455</v>
      </c>
      <c r="X113" s="18" t="n">
        <v>46.0900863514933</v>
      </c>
      <c r="Y113" s="18" t="n">
        <v>49.3703242173089</v>
      </c>
      <c r="Z113" s="18" t="n">
        <v>18.204936700568</v>
      </c>
      <c r="AA113" s="18" t="n">
        <v>8.99281589135683</v>
      </c>
      <c r="AB113" s="18" t="n">
        <v>20.5430669346444</v>
      </c>
      <c r="AC113" s="18" t="n">
        <v>19.5839292959805</v>
      </c>
      <c r="AD113" s="18" t="n">
        <v>3.74764897039966</v>
      </c>
      <c r="AE113" s="18" t="n">
        <v>1.78429678479851</v>
      </c>
      <c r="AF113" s="18" t="n">
        <v>7.73757868288579</v>
      </c>
      <c r="AG113" s="18" t="n">
        <v>0</v>
      </c>
      <c r="AH113" s="18" t="n">
        <v>0</v>
      </c>
      <c r="AI113" s="18" t="n">
        <v>3.44184256673664</v>
      </c>
      <c r="AJ113" s="18" t="n">
        <v>12.93776766269</v>
      </c>
      <c r="AK113" s="18" t="n">
        <v>46.2120735451352</v>
      </c>
      <c r="AL113" s="18" t="n">
        <v>22.9972422926873</v>
      </c>
      <c r="AM113" s="18" t="n">
        <v>18.9613633868781</v>
      </c>
      <c r="AN113" s="18" t="n">
        <v>43.1864412999079</v>
      </c>
      <c r="AO113" s="18" t="n">
        <v>11.774238565342</v>
      </c>
      <c r="AP113" s="18" t="n">
        <v>2.6872054802404</v>
      </c>
      <c r="AQ113" s="19" t="n">
        <v>20.7401941632917</v>
      </c>
    </row>
    <row r="114">
      <c r="A114" s="20" t="s">
        <v>3</v>
      </c>
      <c r="B114" s="21" t="s">
        <v>50</v>
      </c>
      <c r="C114" s="21" t="s">
        <v>110</v>
      </c>
      <c r="D114" s="21" t="s">
        <v>110</v>
      </c>
      <c r="E114" s="21" t="s">
        <v>3</v>
      </c>
      <c r="F114" s="21" t="s">
        <v>3</v>
      </c>
      <c r="G114" s="21" t="s">
        <v>3</v>
      </c>
      <c r="H114" s="21" t="s">
        <v>3</v>
      </c>
      <c r="I114" s="21" t="s">
        <v>3</v>
      </c>
      <c r="J114" s="21" t="s">
        <v>3</v>
      </c>
      <c r="K114" s="21" t="s">
        <v>58</v>
      </c>
      <c r="L114" s="21" t="s">
        <v>3</v>
      </c>
      <c r="M114" s="21" t="s">
        <v>3</v>
      </c>
      <c r="N114" s="21" t="s">
        <v>3</v>
      </c>
      <c r="O114" s="21" t="s">
        <v>3</v>
      </c>
      <c r="P114" s="21" t="s">
        <v>3</v>
      </c>
      <c r="Q114" s="21" t="s">
        <v>206</v>
      </c>
      <c r="R114" s="21" t="s">
        <v>3</v>
      </c>
      <c r="S114" s="21" t="s">
        <v>3</v>
      </c>
      <c r="T114" s="21" t="s">
        <v>3</v>
      </c>
      <c r="U114" s="21" t="s">
        <v>3</v>
      </c>
      <c r="V114" s="21" t="s">
        <v>3</v>
      </c>
      <c r="W114" s="21" t="s">
        <v>3</v>
      </c>
      <c r="X114" s="21" t="s">
        <v>207</v>
      </c>
      <c r="Y114" s="21" t="s">
        <v>208</v>
      </c>
      <c r="Z114" s="21" t="s">
        <v>101</v>
      </c>
      <c r="AA114" s="21" t="s">
        <v>101</v>
      </c>
      <c r="AB114" s="21" t="s">
        <v>207</v>
      </c>
      <c r="AC114" s="21" t="s">
        <v>209</v>
      </c>
      <c r="AD114" s="21" t="s">
        <v>101</v>
      </c>
      <c r="AE114" s="21" t="s">
        <v>3</v>
      </c>
      <c r="AF114" s="21" t="s">
        <v>3</v>
      </c>
      <c r="AG114" s="21" t="s">
        <v>3</v>
      </c>
      <c r="AH114" s="21" t="s">
        <v>3</v>
      </c>
      <c r="AI114" s="21" t="s">
        <v>3</v>
      </c>
      <c r="AJ114" s="21" t="s">
        <v>3</v>
      </c>
      <c r="AK114" s="21" t="s">
        <v>210</v>
      </c>
      <c r="AL114" s="21" t="s">
        <v>68</v>
      </c>
      <c r="AM114" s="21" t="s">
        <v>211</v>
      </c>
      <c r="AN114" s="21" t="s">
        <v>212</v>
      </c>
      <c r="AO114" s="21" t="s">
        <v>211</v>
      </c>
      <c r="AP114" s="21" t="s">
        <v>3</v>
      </c>
      <c r="AQ114" s="22" t="s">
        <v>68</v>
      </c>
    </row>
    <row r="115">
      <c r="A115" s="14" t="s">
        <v>213</v>
      </c>
      <c r="B115" s="15" t="n">
        <v>0.0896412273943702</v>
      </c>
      <c r="C115" s="15" t="n">
        <v>0.145770881819515</v>
      </c>
      <c r="D115" s="15" t="n">
        <v>0.10209302875078</v>
      </c>
      <c r="E115" s="15" t="n">
        <v>0.068075294156786</v>
      </c>
      <c r="F115" s="15" t="n">
        <v>0.101957917081828</v>
      </c>
      <c r="G115" s="15" t="n">
        <v>0.0794997397632187</v>
      </c>
      <c r="H115" s="15" t="n">
        <v>0.0687179500200354</v>
      </c>
      <c r="I115" s="15" t="n">
        <v>0.105430099921266</v>
      </c>
      <c r="J115" s="15" t="n">
        <v>0.0726828247545459</v>
      </c>
      <c r="K115" s="15" t="n">
        <v>1</v>
      </c>
      <c r="L115" s="15" t="n">
        <v>0</v>
      </c>
      <c r="M115" s="15" t="n">
        <v>0.0621253618369939</v>
      </c>
      <c r="N115" s="15" t="n">
        <v>0.0806303540242301</v>
      </c>
      <c r="O115" s="15" t="n">
        <v>0.0848692107914414</v>
      </c>
      <c r="P115" s="15" t="n">
        <v>0.0962792645697016</v>
      </c>
      <c r="Q115" s="15" t="n">
        <v>0.137822617408901</v>
      </c>
      <c r="R115" s="15" t="n">
        <v>0.0481143246696472</v>
      </c>
      <c r="S115" s="15" t="n">
        <v>0.0852818842188156</v>
      </c>
      <c r="T115" s="15" t="n">
        <v>0.0264099944003532</v>
      </c>
      <c r="U115" s="15" t="n">
        <v>0.155991958814376</v>
      </c>
      <c r="V115" s="15" t="n">
        <v>0.0893060252899143</v>
      </c>
      <c r="W115" s="15" t="n">
        <v>0.0790410001037611</v>
      </c>
      <c r="X115" s="15" t="n">
        <v>0.0829898831685507</v>
      </c>
      <c r="Y115" s="15" t="n">
        <v>0.099509811066847</v>
      </c>
      <c r="Z115" s="15" t="n">
        <v>0.0503356545766738</v>
      </c>
      <c r="AA115" s="15" t="n">
        <v>0.06738069967786</v>
      </c>
      <c r="AB115" s="15" t="n">
        <v>0.100727688645296</v>
      </c>
      <c r="AC115" s="15" t="n">
        <v>0.175436096679903</v>
      </c>
      <c r="AD115" s="15" t="n">
        <v>0.158294901407236</v>
      </c>
      <c r="AE115" s="15" t="n">
        <v>0.126066177475783</v>
      </c>
      <c r="AF115" s="15" t="n">
        <v>0.171670750575263</v>
      </c>
      <c r="AG115" s="15" t="n">
        <v>0.0679874327688162</v>
      </c>
      <c r="AH115" s="15" t="n">
        <v>0</v>
      </c>
      <c r="AI115" s="15" t="n">
        <v>0.115836927699185</v>
      </c>
      <c r="AJ115" s="15" t="n">
        <v>0.0601023735517197</v>
      </c>
      <c r="AK115" s="15" t="n">
        <v>0.124254243155971</v>
      </c>
      <c r="AL115" s="15" t="n">
        <v>0.0652421077236815</v>
      </c>
      <c r="AM115" s="15" t="n">
        <v>0.0758155110749898</v>
      </c>
      <c r="AN115" s="15" t="n">
        <v>0.212967851092509</v>
      </c>
      <c r="AO115" s="15" t="n">
        <v>0.154431525914378</v>
      </c>
      <c r="AP115" s="15" t="n">
        <v>0.0760746718321176</v>
      </c>
      <c r="AQ115" s="16" t="n">
        <v>0.0396139956187137</v>
      </c>
    </row>
    <row r="116">
      <c r="A116" s="17" t="s">
        <v>3</v>
      </c>
      <c r="B116" s="18" t="n">
        <v>151.762597978669</v>
      </c>
      <c r="C116" s="18" t="n">
        <v>25.9388997063525</v>
      </c>
      <c r="D116" s="18" t="n">
        <v>29.239790897985</v>
      </c>
      <c r="E116" s="18" t="n">
        <v>18.8047948951076</v>
      </c>
      <c r="F116" s="18" t="n">
        <v>28.8555193738362</v>
      </c>
      <c r="G116" s="18" t="n">
        <v>21.5564459530137</v>
      </c>
      <c r="H116" s="18" t="n">
        <v>27.3671471523736</v>
      </c>
      <c r="I116" s="18" t="n">
        <v>85.3327697958818</v>
      </c>
      <c r="J116" s="18" t="n">
        <v>63.5393447661897</v>
      </c>
      <c r="K116" s="18" t="n">
        <v>2.89048341659715</v>
      </c>
      <c r="L116" s="18" t="n">
        <v>0</v>
      </c>
      <c r="M116" s="18" t="n">
        <v>4.31662436555681</v>
      </c>
      <c r="N116" s="18" t="n">
        <v>15.4407531511726</v>
      </c>
      <c r="O116" s="18" t="n">
        <v>10.7870550953386</v>
      </c>
      <c r="P116" s="18" t="n">
        <v>15.8269040109119</v>
      </c>
      <c r="Q116" s="18" t="n">
        <v>31.2980126432614</v>
      </c>
      <c r="R116" s="18" t="n">
        <v>11.5785508874186</v>
      </c>
      <c r="S116" s="18" t="n">
        <v>12.8628813497883</v>
      </c>
      <c r="T116" s="18" t="n">
        <v>2.14833011506537</v>
      </c>
      <c r="U116" s="18" t="n">
        <v>22.734852071527</v>
      </c>
      <c r="V116" s="18" t="n">
        <v>12.7131015700994</v>
      </c>
      <c r="W116" s="18" t="n">
        <v>12.0555327185286</v>
      </c>
      <c r="X116" s="18" t="n">
        <v>35.8341318016207</v>
      </c>
      <c r="Y116" s="18" t="n">
        <v>41.1847208498441</v>
      </c>
      <c r="Z116" s="18" t="n">
        <v>14.6502604735739</v>
      </c>
      <c r="AA116" s="18" t="n">
        <v>11.8263207550203</v>
      </c>
      <c r="AB116" s="18" t="n">
        <v>15.1157899938406</v>
      </c>
      <c r="AC116" s="18" t="n">
        <v>14.4630666797302</v>
      </c>
      <c r="AD116" s="18" t="n">
        <v>4.89845398168201</v>
      </c>
      <c r="AE116" s="18" t="n">
        <v>1.05436010875198</v>
      </c>
      <c r="AF116" s="18" t="n">
        <v>7.32245756822656</v>
      </c>
      <c r="AG116" s="18" t="n">
        <v>1.19621598126382</v>
      </c>
      <c r="AH116" s="18" t="n">
        <v>0</v>
      </c>
      <c r="AI116" s="18" t="n">
        <v>4.21681978511463</v>
      </c>
      <c r="AJ116" s="18" t="n">
        <v>21.5989079126118</v>
      </c>
      <c r="AK116" s="18" t="n">
        <v>43.6387887985084</v>
      </c>
      <c r="AL116" s="18" t="n">
        <v>19.1471510332287</v>
      </c>
      <c r="AM116" s="18" t="n">
        <v>11.8799452995587</v>
      </c>
      <c r="AN116" s="18" t="n">
        <v>30.010866239985</v>
      </c>
      <c r="AO116" s="18" t="n">
        <v>8.70370206077611</v>
      </c>
      <c r="AP116" s="18" t="n">
        <v>7.33095544524279</v>
      </c>
      <c r="AQ116" s="19" t="n">
        <v>9.45228118875725</v>
      </c>
    </row>
    <row r="117">
      <c r="A117" s="20" t="s">
        <v>3</v>
      </c>
      <c r="B117" s="21" t="s">
        <v>50</v>
      </c>
      <c r="C117" s="21" t="s">
        <v>3</v>
      </c>
      <c r="D117" s="21" t="s">
        <v>3</v>
      </c>
      <c r="E117" s="21" t="s">
        <v>3</v>
      </c>
      <c r="F117" s="21" t="s">
        <v>3</v>
      </c>
      <c r="G117" s="21" t="s">
        <v>3</v>
      </c>
      <c r="H117" s="21" t="s">
        <v>3</v>
      </c>
      <c r="I117" s="21" t="s">
        <v>95</v>
      </c>
      <c r="J117" s="21" t="s">
        <v>95</v>
      </c>
      <c r="K117" s="21" t="s">
        <v>58</v>
      </c>
      <c r="L117" s="21" t="s">
        <v>3</v>
      </c>
      <c r="M117" s="21" t="s">
        <v>3</v>
      </c>
      <c r="N117" s="21" t="s">
        <v>3</v>
      </c>
      <c r="O117" s="21" t="s">
        <v>3</v>
      </c>
      <c r="P117" s="21" t="s">
        <v>66</v>
      </c>
      <c r="Q117" s="21" t="s">
        <v>214</v>
      </c>
      <c r="R117" s="21" t="s">
        <v>3</v>
      </c>
      <c r="S117" s="21" t="s">
        <v>3</v>
      </c>
      <c r="T117" s="21" t="s">
        <v>3</v>
      </c>
      <c r="U117" s="21" t="s">
        <v>214</v>
      </c>
      <c r="V117" s="21" t="s">
        <v>3</v>
      </c>
      <c r="W117" s="21" t="s">
        <v>3</v>
      </c>
      <c r="X117" s="21" t="s">
        <v>60</v>
      </c>
      <c r="Y117" s="21" t="s">
        <v>85</v>
      </c>
      <c r="Z117" s="21" t="s">
        <v>60</v>
      </c>
      <c r="AA117" s="21" t="s">
        <v>60</v>
      </c>
      <c r="AB117" s="21" t="s">
        <v>60</v>
      </c>
      <c r="AC117" s="21" t="s">
        <v>85</v>
      </c>
      <c r="AD117" s="21" t="s">
        <v>60</v>
      </c>
      <c r="AE117" s="21" t="s">
        <v>3</v>
      </c>
      <c r="AF117" s="21" t="s">
        <v>3</v>
      </c>
      <c r="AG117" s="21" t="s">
        <v>3</v>
      </c>
      <c r="AH117" s="21" t="s">
        <v>3</v>
      </c>
      <c r="AI117" s="21" t="s">
        <v>3</v>
      </c>
      <c r="AJ117" s="21" t="s">
        <v>3</v>
      </c>
      <c r="AK117" s="21" t="s">
        <v>117</v>
      </c>
      <c r="AL117" s="21" t="s">
        <v>3</v>
      </c>
      <c r="AM117" s="21" t="s">
        <v>3</v>
      </c>
      <c r="AN117" s="21" t="s">
        <v>185</v>
      </c>
      <c r="AO117" s="21" t="s">
        <v>3</v>
      </c>
      <c r="AP117" s="21" t="s">
        <v>3</v>
      </c>
      <c r="AQ117" s="22" t="s">
        <v>3</v>
      </c>
    </row>
    <row r="118">
      <c r="A118" s="14" t="s">
        <v>215</v>
      </c>
      <c r="B118" s="15" t="n">
        <v>0.0760357232953201</v>
      </c>
      <c r="C118" s="15" t="n">
        <v>0.127764522592432</v>
      </c>
      <c r="D118" s="15" t="n">
        <v>0.105216473287374</v>
      </c>
      <c r="E118" s="15" t="n">
        <v>0.0522889150411294</v>
      </c>
      <c r="F118" s="15" t="n">
        <v>0.0817839737220557</v>
      </c>
      <c r="G118" s="15" t="n">
        <v>0.0531378038768611</v>
      </c>
      <c r="H118" s="15" t="n">
        <v>0.059913886513481</v>
      </c>
      <c r="I118" s="15" t="n">
        <v>0.0846216329486398</v>
      </c>
      <c r="J118" s="15" t="n">
        <v>0.0689059713222106</v>
      </c>
      <c r="K118" s="15" t="n">
        <v>0</v>
      </c>
      <c r="L118" s="15" t="n">
        <v>0</v>
      </c>
      <c r="M118" s="15" t="n">
        <v>0.109800260312299</v>
      </c>
      <c r="N118" s="15" t="n">
        <v>0.0706304131704409</v>
      </c>
      <c r="O118" s="15" t="n">
        <v>0.0829135240547337</v>
      </c>
      <c r="P118" s="15" t="n">
        <v>0.0540409084388273</v>
      </c>
      <c r="Q118" s="15" t="n">
        <v>0.105174705048117</v>
      </c>
      <c r="R118" s="15" t="n">
        <v>0.0685015377923162</v>
      </c>
      <c r="S118" s="15" t="n">
        <v>0.0464571898550407</v>
      </c>
      <c r="T118" s="15" t="n">
        <v>0.079999863115573</v>
      </c>
      <c r="U118" s="15" t="n">
        <v>0.107031335672401</v>
      </c>
      <c r="V118" s="15" t="n">
        <v>0.0624911764169961</v>
      </c>
      <c r="W118" s="15" t="n">
        <v>0.0640765770203605</v>
      </c>
      <c r="X118" s="15" t="n">
        <v>0.0658048100826541</v>
      </c>
      <c r="Y118" s="15" t="n">
        <v>0.0958687403182916</v>
      </c>
      <c r="Z118" s="15" t="n">
        <v>0.0619556322847849</v>
      </c>
      <c r="AA118" s="15" t="n">
        <v>0.0799224290768011</v>
      </c>
      <c r="AB118" s="15" t="n">
        <v>0.0666079557198133</v>
      </c>
      <c r="AC118" s="15" t="n">
        <v>0.0712353161666308</v>
      </c>
      <c r="AD118" s="15" t="n">
        <v>0.111461893063673</v>
      </c>
      <c r="AE118" s="15" t="n">
        <v>0.339408348973655</v>
      </c>
      <c r="AF118" s="15" t="n">
        <v>0.117222086284373</v>
      </c>
      <c r="AG118" s="15" t="n">
        <v>0.0227483255692072</v>
      </c>
      <c r="AH118" s="15" t="n">
        <v>0</v>
      </c>
      <c r="AI118" s="15" t="n">
        <v>0.028038267116368</v>
      </c>
      <c r="AJ118" s="15" t="n">
        <v>0.0859622567219035</v>
      </c>
      <c r="AK118" s="15" t="n">
        <v>0.0785031608244851</v>
      </c>
      <c r="AL118" s="15" t="n">
        <v>0.0613557968178899</v>
      </c>
      <c r="AM118" s="15" t="n">
        <v>0.0643990716120375</v>
      </c>
      <c r="AN118" s="15" t="n">
        <v>0.0987919175334632</v>
      </c>
      <c r="AO118" s="15" t="n">
        <v>0.165454416178182</v>
      </c>
      <c r="AP118" s="15" t="n">
        <v>0.0511421597283535</v>
      </c>
      <c r="AQ118" s="16" t="n">
        <v>0.058644631266186</v>
      </c>
    </row>
    <row r="119">
      <c r="A119" s="17" t="s">
        <v>3</v>
      </c>
      <c r="B119" s="18" t="n">
        <v>128.728479538977</v>
      </c>
      <c r="C119" s="18" t="n">
        <v>22.7347951537974</v>
      </c>
      <c r="D119" s="18" t="n">
        <v>30.1343560436072</v>
      </c>
      <c r="E119" s="18" t="n">
        <v>14.4440407465816</v>
      </c>
      <c r="F119" s="18" t="n">
        <v>23.1460106850956</v>
      </c>
      <c r="G119" s="18" t="n">
        <v>14.408376690855</v>
      </c>
      <c r="H119" s="18" t="n">
        <v>23.86090021904</v>
      </c>
      <c r="I119" s="18" t="n">
        <v>68.4908610496476</v>
      </c>
      <c r="J119" s="18" t="n">
        <v>60.2376184893294</v>
      </c>
      <c r="K119" s="18" t="n">
        <v>0</v>
      </c>
      <c r="L119" s="18" t="n">
        <v>0</v>
      </c>
      <c r="M119" s="18" t="n">
        <v>7.62919466372136</v>
      </c>
      <c r="N119" s="18" t="n">
        <v>13.5257594726966</v>
      </c>
      <c r="O119" s="18" t="n">
        <v>10.5384832000499</v>
      </c>
      <c r="P119" s="18" t="n">
        <v>8.88353556029296</v>
      </c>
      <c r="Q119" s="18" t="n">
        <v>23.8840279645905</v>
      </c>
      <c r="R119" s="18" t="n">
        <v>16.4846653598594</v>
      </c>
      <c r="S119" s="18" t="n">
        <v>7.00703703282079</v>
      </c>
      <c r="T119" s="18" t="n">
        <v>6.50761649271665</v>
      </c>
      <c r="U119" s="18" t="n">
        <v>15.5991475587891</v>
      </c>
      <c r="V119" s="18" t="n">
        <v>8.89589107168555</v>
      </c>
      <c r="W119" s="18" t="n">
        <v>9.77312116175409</v>
      </c>
      <c r="X119" s="18" t="n">
        <v>28.41380355836</v>
      </c>
      <c r="Y119" s="18" t="n">
        <v>39.6777691154764</v>
      </c>
      <c r="Z119" s="18" t="n">
        <v>18.0322707315638</v>
      </c>
      <c r="AA119" s="18" t="n">
        <v>14.0275818788088</v>
      </c>
      <c r="AB119" s="18" t="n">
        <v>9.99558199062036</v>
      </c>
      <c r="AC119" s="18" t="n">
        <v>5.87268610717823</v>
      </c>
      <c r="AD119" s="18" t="n">
        <v>3.44920113680052</v>
      </c>
      <c r="AE119" s="18" t="n">
        <v>2.83865689355049</v>
      </c>
      <c r="AF119" s="18" t="n">
        <v>4.99999999999999</v>
      </c>
      <c r="AG119" s="18" t="n">
        <v>0.400249126708596</v>
      </c>
      <c r="AH119" s="18" t="n">
        <v>0</v>
      </c>
      <c r="AI119" s="18" t="n">
        <v>1.02067899990981</v>
      </c>
      <c r="AJ119" s="18" t="n">
        <v>30.8921388154322</v>
      </c>
      <c r="AK119" s="18" t="n">
        <v>27.5707514546189</v>
      </c>
      <c r="AL119" s="18" t="n">
        <v>18.0066026286549</v>
      </c>
      <c r="AM119" s="18" t="n">
        <v>10.0910412295004</v>
      </c>
      <c r="AN119" s="18" t="n">
        <v>13.9214956974916</v>
      </c>
      <c r="AO119" s="18" t="n">
        <v>9.32494796336449</v>
      </c>
      <c r="AP119" s="18" t="n">
        <v>4.92832746185786</v>
      </c>
      <c r="AQ119" s="19" t="n">
        <v>13.9931742880567</v>
      </c>
    </row>
    <row r="120">
      <c r="A120" s="20" t="s">
        <v>3</v>
      </c>
      <c r="B120" s="21" t="s">
        <v>50</v>
      </c>
      <c r="C120" s="21" t="s">
        <v>3</v>
      </c>
      <c r="D120" s="21" t="s">
        <v>71</v>
      </c>
      <c r="E120" s="21" t="s">
        <v>3</v>
      </c>
      <c r="F120" s="21" t="s">
        <v>3</v>
      </c>
      <c r="G120" s="21" t="s">
        <v>3</v>
      </c>
      <c r="H120" s="21" t="s">
        <v>3</v>
      </c>
      <c r="I120" s="21" t="s">
        <v>52</v>
      </c>
      <c r="J120" s="21" t="s">
        <v>52</v>
      </c>
      <c r="K120" s="21" t="s">
        <v>3</v>
      </c>
      <c r="L120" s="21" t="s">
        <v>3</v>
      </c>
      <c r="M120" s="21" t="s">
        <v>3</v>
      </c>
      <c r="N120" s="21" t="s">
        <v>3</v>
      </c>
      <c r="O120" s="21" t="s">
        <v>3</v>
      </c>
      <c r="P120" s="21" t="s">
        <v>3</v>
      </c>
      <c r="Q120" s="21" t="s">
        <v>3</v>
      </c>
      <c r="R120" s="21" t="s">
        <v>3</v>
      </c>
      <c r="S120" s="21" t="s">
        <v>3</v>
      </c>
      <c r="T120" s="21" t="s">
        <v>3</v>
      </c>
      <c r="U120" s="21" t="s">
        <v>3</v>
      </c>
      <c r="V120" s="21" t="s">
        <v>3</v>
      </c>
      <c r="W120" s="21" t="s">
        <v>3</v>
      </c>
      <c r="X120" s="21" t="s">
        <v>60</v>
      </c>
      <c r="Y120" s="21" t="s">
        <v>60</v>
      </c>
      <c r="Z120" s="21" t="s">
        <v>60</v>
      </c>
      <c r="AA120" s="21" t="s">
        <v>60</v>
      </c>
      <c r="AB120" s="21" t="s">
        <v>60</v>
      </c>
      <c r="AC120" s="21" t="s">
        <v>60</v>
      </c>
      <c r="AD120" s="21" t="s">
        <v>60</v>
      </c>
      <c r="AE120" s="21" t="s">
        <v>60</v>
      </c>
      <c r="AF120" s="21" t="s">
        <v>3</v>
      </c>
      <c r="AG120" s="21" t="s">
        <v>3</v>
      </c>
      <c r="AH120" s="21" t="s">
        <v>3</v>
      </c>
      <c r="AI120" s="21" t="s">
        <v>3</v>
      </c>
      <c r="AJ120" s="21" t="s">
        <v>3</v>
      </c>
      <c r="AK120" s="21" t="s">
        <v>3</v>
      </c>
      <c r="AL120" s="21" t="s">
        <v>3</v>
      </c>
      <c r="AM120" s="21" t="s">
        <v>3</v>
      </c>
      <c r="AN120" s="21" t="s">
        <v>3</v>
      </c>
      <c r="AO120" s="21" t="s">
        <v>3</v>
      </c>
      <c r="AP120" s="21" t="s">
        <v>3</v>
      </c>
      <c r="AQ120" s="22" t="s">
        <v>3</v>
      </c>
    </row>
    <row r="121">
      <c r="A121" s="14" t="s">
        <v>216</v>
      </c>
      <c r="B121" s="15" t="n">
        <v>0.0590350406397774</v>
      </c>
      <c r="C121" s="15" t="n">
        <v>0.0783350488585933</v>
      </c>
      <c r="D121" s="15" t="n">
        <v>0.083790903227093</v>
      </c>
      <c r="E121" s="15" t="n">
        <v>0.0623333433212318</v>
      </c>
      <c r="F121" s="15" t="n">
        <v>0.0616987606601997</v>
      </c>
      <c r="G121" s="15" t="n">
        <v>0.0326945176102688</v>
      </c>
      <c r="H121" s="15" t="n">
        <v>0.0463617532525509</v>
      </c>
      <c r="I121" s="15" t="n">
        <v>0.0814989194512946</v>
      </c>
      <c r="J121" s="15" t="n">
        <v>0.0388731491710994</v>
      </c>
      <c r="K121" s="15" t="n">
        <v>0</v>
      </c>
      <c r="L121" s="15" t="n">
        <v>0</v>
      </c>
      <c r="M121" s="15" t="n">
        <v>0.115114287035779</v>
      </c>
      <c r="N121" s="15" t="n">
        <v>0.0769151676893849</v>
      </c>
      <c r="O121" s="15" t="n">
        <v>0.0283334009820247</v>
      </c>
      <c r="P121" s="15" t="n">
        <v>0.0457185293675618</v>
      </c>
      <c r="Q121" s="15" t="n">
        <v>0.0439793729305349</v>
      </c>
      <c r="R121" s="15" t="n">
        <v>0.0558785044009833</v>
      </c>
      <c r="S121" s="15" t="n">
        <v>0.032322625744407</v>
      </c>
      <c r="T121" s="15" t="n">
        <v>0.060417345928707</v>
      </c>
      <c r="U121" s="15" t="n">
        <v>0.102814920662321</v>
      </c>
      <c r="V121" s="15" t="n">
        <v>0.0453242894320665</v>
      </c>
      <c r="W121" s="15" t="n">
        <v>0.0750127786305574</v>
      </c>
      <c r="X121" s="15" t="n">
        <v>0.0614341884800573</v>
      </c>
      <c r="Y121" s="15" t="n">
        <v>0.0577891042457941</v>
      </c>
      <c r="Z121" s="15" t="n">
        <v>0.0505475839450866</v>
      </c>
      <c r="AA121" s="15" t="n">
        <v>0.0751618957101734</v>
      </c>
      <c r="AB121" s="15" t="n">
        <v>0.0813042522920017</v>
      </c>
      <c r="AC121" s="15" t="n">
        <v>0.0474462724675759</v>
      </c>
      <c r="AD121" s="15" t="n">
        <v>0.0544113632534172</v>
      </c>
      <c r="AE121" s="15" t="n">
        <v>0.369904138709809</v>
      </c>
      <c r="AF121" s="15" t="n">
        <v>0</v>
      </c>
      <c r="AG121" s="15" t="n">
        <v>0.0402527079867229</v>
      </c>
      <c r="AH121" s="15" t="n">
        <v>0</v>
      </c>
      <c r="AI121" s="15" t="n">
        <v>0</v>
      </c>
      <c r="AJ121" s="15" t="n">
        <v>0.0523749604713443</v>
      </c>
      <c r="AK121" s="15" t="n">
        <v>0.059650850456038</v>
      </c>
      <c r="AL121" s="15" t="n">
        <v>0.0666887198685821</v>
      </c>
      <c r="AM121" s="15" t="n">
        <v>0.0580149424994006</v>
      </c>
      <c r="AN121" s="15" t="n">
        <v>0.127342715490426</v>
      </c>
      <c r="AO121" s="15" t="n">
        <v>0.127256540544922</v>
      </c>
      <c r="AP121" s="15" t="n">
        <v>0.0162157663958967</v>
      </c>
      <c r="AQ121" s="16" t="n">
        <v>0.0202537860964269</v>
      </c>
    </row>
    <row r="122">
      <c r="A122" s="17" t="s">
        <v>3</v>
      </c>
      <c r="B122" s="18" t="n">
        <v>99.9463238031432</v>
      </c>
      <c r="C122" s="18" t="n">
        <v>13.9391691294773</v>
      </c>
      <c r="D122" s="18" t="n">
        <v>23.9979998584847</v>
      </c>
      <c r="E122" s="18" t="n">
        <v>17.2186657553392</v>
      </c>
      <c r="F122" s="18" t="n">
        <v>17.461613914133</v>
      </c>
      <c r="G122" s="18" t="n">
        <v>8.86515608635597</v>
      </c>
      <c r="H122" s="18" t="n">
        <v>18.463719059353</v>
      </c>
      <c r="I122" s="18" t="n">
        <v>65.9634064403239</v>
      </c>
      <c r="J122" s="18" t="n">
        <v>33.9829173628193</v>
      </c>
      <c r="K122" s="18" t="n">
        <v>0</v>
      </c>
      <c r="L122" s="18" t="n">
        <v>0</v>
      </c>
      <c r="M122" s="18" t="n">
        <v>7.99842643244699</v>
      </c>
      <c r="N122" s="18" t="n">
        <v>14.7292931085972</v>
      </c>
      <c r="O122" s="18" t="n">
        <v>3.6012348245171</v>
      </c>
      <c r="P122" s="18" t="n">
        <v>7.51545806933972</v>
      </c>
      <c r="Q122" s="18" t="n">
        <v>9.98723573750452</v>
      </c>
      <c r="R122" s="18" t="n">
        <v>13.4469747037265</v>
      </c>
      <c r="S122" s="18" t="n">
        <v>4.87515143072073</v>
      </c>
      <c r="T122" s="18" t="n">
        <v>4.91466986941987</v>
      </c>
      <c r="U122" s="18" t="n">
        <v>14.9846314500426</v>
      </c>
      <c r="V122" s="18" t="n">
        <v>6.45210995867173</v>
      </c>
      <c r="W122" s="18" t="n">
        <v>11.4411382181562</v>
      </c>
      <c r="X122" s="18" t="n">
        <v>26.5266165352818</v>
      </c>
      <c r="Y122" s="18" t="n">
        <v>23.917522312717</v>
      </c>
      <c r="Z122" s="18" t="n">
        <v>14.7119428034324</v>
      </c>
      <c r="AA122" s="18" t="n">
        <v>13.1920370591813</v>
      </c>
      <c r="AB122" s="18" t="n">
        <v>12.2009947789021</v>
      </c>
      <c r="AC122" s="18" t="n">
        <v>3.9115017683918</v>
      </c>
      <c r="AD122" s="18" t="n">
        <v>1.68376591164966</v>
      </c>
      <c r="AE122" s="18" t="n">
        <v>3.09370979375336</v>
      </c>
      <c r="AF122" s="18" t="n">
        <v>0</v>
      </c>
      <c r="AG122" s="18" t="n">
        <v>0.708232839833733</v>
      </c>
      <c r="AH122" s="18" t="n">
        <v>0</v>
      </c>
      <c r="AI122" s="18" t="n">
        <v>0</v>
      </c>
      <c r="AJ122" s="18" t="n">
        <v>18.8219180258128</v>
      </c>
      <c r="AK122" s="18" t="n">
        <v>20.9497140587377</v>
      </c>
      <c r="AL122" s="18" t="n">
        <v>19.5717004874282</v>
      </c>
      <c r="AM122" s="18" t="n">
        <v>9.09067727273132</v>
      </c>
      <c r="AN122" s="18" t="n">
        <v>17.9447986238992</v>
      </c>
      <c r="AO122" s="18" t="n">
        <v>7.17213022166323</v>
      </c>
      <c r="AP122" s="18" t="n">
        <v>1.56263652666321</v>
      </c>
      <c r="AQ122" s="19" t="n">
        <v>4.8327485862075</v>
      </c>
    </row>
    <row r="123">
      <c r="A123" s="20" t="s">
        <v>3</v>
      </c>
      <c r="B123" s="21" t="s">
        <v>50</v>
      </c>
      <c r="C123" s="21" t="s">
        <v>3</v>
      </c>
      <c r="D123" s="21" t="s">
        <v>71</v>
      </c>
      <c r="E123" s="21" t="s">
        <v>3</v>
      </c>
      <c r="F123" s="21" t="s">
        <v>3</v>
      </c>
      <c r="G123" s="21" t="s">
        <v>3</v>
      </c>
      <c r="H123" s="21" t="s">
        <v>3</v>
      </c>
      <c r="I123" s="21" t="s">
        <v>51</v>
      </c>
      <c r="J123" s="21" t="s">
        <v>52</v>
      </c>
      <c r="K123" s="21" t="s">
        <v>3</v>
      </c>
      <c r="L123" s="21" t="s">
        <v>3</v>
      </c>
      <c r="M123" s="21" t="s">
        <v>83</v>
      </c>
      <c r="N123" s="21" t="s">
        <v>3</v>
      </c>
      <c r="O123" s="21" t="s">
        <v>3</v>
      </c>
      <c r="P123" s="21" t="s">
        <v>3</v>
      </c>
      <c r="Q123" s="21" t="s">
        <v>3</v>
      </c>
      <c r="R123" s="21" t="s">
        <v>3</v>
      </c>
      <c r="S123" s="21" t="s">
        <v>3</v>
      </c>
      <c r="T123" s="21" t="s">
        <v>3</v>
      </c>
      <c r="U123" s="21" t="s">
        <v>83</v>
      </c>
      <c r="V123" s="21" t="s">
        <v>3</v>
      </c>
      <c r="W123" s="21" t="s">
        <v>3</v>
      </c>
      <c r="X123" s="21" t="s">
        <v>217</v>
      </c>
      <c r="Y123" s="21" t="s">
        <v>217</v>
      </c>
      <c r="Z123" s="21" t="s">
        <v>217</v>
      </c>
      <c r="AA123" s="21" t="s">
        <v>217</v>
      </c>
      <c r="AB123" s="21" t="s">
        <v>217</v>
      </c>
      <c r="AC123" s="21" t="s">
        <v>3</v>
      </c>
      <c r="AD123" s="21" t="s">
        <v>3</v>
      </c>
      <c r="AE123" s="21" t="s">
        <v>218</v>
      </c>
      <c r="AF123" s="21" t="s">
        <v>3</v>
      </c>
      <c r="AG123" s="21" t="s">
        <v>3</v>
      </c>
      <c r="AH123" s="21" t="s">
        <v>3</v>
      </c>
      <c r="AI123" s="21" t="s">
        <v>3</v>
      </c>
      <c r="AJ123" s="21" t="s">
        <v>3</v>
      </c>
      <c r="AK123" s="21" t="s">
        <v>66</v>
      </c>
      <c r="AL123" s="21" t="s">
        <v>134</v>
      </c>
      <c r="AM123" s="21" t="s">
        <v>3</v>
      </c>
      <c r="AN123" s="21" t="s">
        <v>134</v>
      </c>
      <c r="AO123" s="21" t="s">
        <v>3</v>
      </c>
      <c r="AP123" s="21" t="s">
        <v>3</v>
      </c>
      <c r="AQ123" s="22" t="s">
        <v>3</v>
      </c>
    </row>
    <row r="124">
      <c r="A124" s="26" t="s">
        <v>123</v>
      </c>
      <c r="B124" s="27" t="n">
        <v>1693</v>
      </c>
      <c r="C124" s="27" t="n">
        <v>122</v>
      </c>
      <c r="D124" s="27" t="n">
        <v>270</v>
      </c>
      <c r="E124" s="27" t="n">
        <v>279</v>
      </c>
      <c r="F124" s="27" t="n">
        <v>282</v>
      </c>
      <c r="G124" s="27" t="n">
        <v>323</v>
      </c>
      <c r="H124" s="27" t="n">
        <v>417</v>
      </c>
      <c r="I124" s="27" t="n">
        <v>792</v>
      </c>
      <c r="J124" s="27" t="n">
        <v>896</v>
      </c>
      <c r="K124" s="27" t="n">
        <v>1</v>
      </c>
      <c r="L124" s="27" t="n">
        <v>4</v>
      </c>
      <c r="M124" s="27" t="n">
        <v>83</v>
      </c>
      <c r="N124" s="27" t="n">
        <v>224</v>
      </c>
      <c r="O124" s="27" t="n">
        <v>139</v>
      </c>
      <c r="P124" s="27" t="n">
        <v>161</v>
      </c>
      <c r="Q124" s="27" t="n">
        <v>189</v>
      </c>
      <c r="R124" s="27" t="n">
        <v>218</v>
      </c>
      <c r="S124" s="27" t="n">
        <v>131</v>
      </c>
      <c r="T124" s="27" t="n">
        <v>96</v>
      </c>
      <c r="U124" s="27" t="n">
        <v>121</v>
      </c>
      <c r="V124" s="27" t="n">
        <v>160</v>
      </c>
      <c r="W124" s="27" t="n">
        <v>171</v>
      </c>
      <c r="X124" s="27" t="n">
        <v>360</v>
      </c>
      <c r="Y124" s="27" t="n">
        <v>528</v>
      </c>
      <c r="Z124" s="27" t="n">
        <v>293</v>
      </c>
      <c r="AA124" s="27" t="n">
        <v>225</v>
      </c>
      <c r="AB124" s="27" t="n">
        <v>113</v>
      </c>
      <c r="AC124" s="27" t="n">
        <v>68</v>
      </c>
      <c r="AD124" s="27" t="n">
        <v>41</v>
      </c>
      <c r="AE124" s="27" t="n">
        <v>11</v>
      </c>
      <c r="AF124" s="27" t="n">
        <v>10</v>
      </c>
      <c r="AG124" s="27" t="n">
        <v>16</v>
      </c>
      <c r="AH124" s="27" t="n">
        <v>12</v>
      </c>
      <c r="AI124" s="27" t="n">
        <v>16</v>
      </c>
      <c r="AJ124" s="27" t="n">
        <v>401</v>
      </c>
      <c r="AK124" s="27" t="n">
        <v>427</v>
      </c>
      <c r="AL124" s="27" t="n">
        <v>291</v>
      </c>
      <c r="AM124" s="27" t="n">
        <v>137</v>
      </c>
      <c r="AN124" s="27" t="n">
        <v>114</v>
      </c>
      <c r="AO124" s="27" t="n">
        <v>56</v>
      </c>
      <c r="AP124" s="27" t="n">
        <v>74</v>
      </c>
      <c r="AQ124" s="28" t="n">
        <v>193</v>
      </c>
    </row>
    <row r="125">
      <c r="A125" s="14" t="s">
        <v>124</v>
      </c>
      <c r="B125" s="21" t="n">
        <v>1693</v>
      </c>
      <c r="C125" s="21" t="n">
        <v>177.94</v>
      </c>
      <c r="D125" s="21" t="n">
        <v>286.4</v>
      </c>
      <c r="E125" s="21" t="n">
        <v>276.24</v>
      </c>
      <c r="F125" s="21" t="n">
        <v>283.01</v>
      </c>
      <c r="G125" s="21" t="n">
        <v>271.15</v>
      </c>
      <c r="H125" s="21" t="n">
        <v>398.25</v>
      </c>
      <c r="I125" s="21" t="n">
        <v>809.38</v>
      </c>
      <c r="J125" s="21" t="n">
        <v>874.2</v>
      </c>
      <c r="K125" s="21" t="n">
        <v>2.89</v>
      </c>
      <c r="L125" s="21" t="n">
        <v>6.53</v>
      </c>
      <c r="M125" s="21" t="n">
        <v>69.48</v>
      </c>
      <c r="N125" s="21" t="n">
        <v>191.5</v>
      </c>
      <c r="O125" s="21" t="n">
        <v>127.1</v>
      </c>
      <c r="P125" s="21" t="n">
        <v>164.39</v>
      </c>
      <c r="Q125" s="21" t="n">
        <v>227.09</v>
      </c>
      <c r="R125" s="21" t="n">
        <v>240.65</v>
      </c>
      <c r="S125" s="21" t="n">
        <v>150.83</v>
      </c>
      <c r="T125" s="21" t="n">
        <v>81.35</v>
      </c>
      <c r="U125" s="21" t="n">
        <v>145.74</v>
      </c>
      <c r="V125" s="21" t="n">
        <v>142.35</v>
      </c>
      <c r="W125" s="21" t="n">
        <v>152.52</v>
      </c>
      <c r="X125" s="21" t="n">
        <v>431.79</v>
      </c>
      <c r="Y125" s="21" t="n">
        <v>413.88</v>
      </c>
      <c r="Z125" s="21" t="n">
        <v>291.05</v>
      </c>
      <c r="AA125" s="21" t="n">
        <v>175.51</v>
      </c>
      <c r="AB125" s="21" t="n">
        <v>150.07</v>
      </c>
      <c r="AC125" s="21" t="n">
        <v>82.44</v>
      </c>
      <c r="AD125" s="21" t="n">
        <v>30.95</v>
      </c>
      <c r="AE125" s="21" t="n">
        <v>8.36</v>
      </c>
      <c r="AF125" s="21" t="n">
        <v>42.65</v>
      </c>
      <c r="AG125" s="21" t="n">
        <v>17.59</v>
      </c>
      <c r="AH125" s="21" t="n">
        <v>12.3</v>
      </c>
      <c r="AI125" s="21" t="n">
        <v>36.4</v>
      </c>
      <c r="AJ125" s="21" t="n">
        <v>359.37</v>
      </c>
      <c r="AK125" s="21" t="n">
        <v>351.21</v>
      </c>
      <c r="AL125" s="21" t="n">
        <v>293.48</v>
      </c>
      <c r="AM125" s="21" t="n">
        <v>156.7</v>
      </c>
      <c r="AN125" s="21" t="n">
        <v>140.92</v>
      </c>
      <c r="AO125" s="21" t="n">
        <v>56.36</v>
      </c>
      <c r="AP125" s="21" t="n">
        <v>96.37</v>
      </c>
      <c r="AQ125" s="22" t="n">
        <v>238.61</v>
      </c>
    </row>
    <row r="126">
      <c r="A126" s="29" t="s">
        <v>125</v>
      </c>
      <c r="B126" s="30" t="s">
        <v>3</v>
      </c>
      <c r="C126" s="30" t="s">
        <v>68</v>
      </c>
      <c r="D126" s="30" t="s">
        <v>93</v>
      </c>
      <c r="E126" s="30" t="s">
        <v>83</v>
      </c>
      <c r="F126" s="30" t="s">
        <v>95</v>
      </c>
      <c r="G126" s="30" t="s">
        <v>71</v>
      </c>
      <c r="H126" s="30" t="s">
        <v>110</v>
      </c>
      <c r="I126" s="30" t="s">
        <v>68</v>
      </c>
      <c r="J126" s="30" t="s">
        <v>93</v>
      </c>
      <c r="K126" s="30" t="s">
        <v>83</v>
      </c>
      <c r="L126" s="30" t="s">
        <v>95</v>
      </c>
      <c r="M126" s="30" t="s">
        <v>68</v>
      </c>
      <c r="N126" s="30" t="s">
        <v>93</v>
      </c>
      <c r="O126" s="30" t="s">
        <v>83</v>
      </c>
      <c r="P126" s="30" t="s">
        <v>95</v>
      </c>
      <c r="Q126" s="30" t="s">
        <v>71</v>
      </c>
      <c r="R126" s="30" t="s">
        <v>110</v>
      </c>
      <c r="S126" s="30" t="s">
        <v>99</v>
      </c>
      <c r="T126" s="30" t="s">
        <v>66</v>
      </c>
      <c r="U126" s="30" t="s">
        <v>96</v>
      </c>
      <c r="V126" s="30" t="s">
        <v>126</v>
      </c>
      <c r="W126" s="30" t="s">
        <v>60</v>
      </c>
      <c r="X126" s="30" t="s">
        <v>68</v>
      </c>
      <c r="Y126" s="30" t="s">
        <v>93</v>
      </c>
      <c r="Z126" s="30" t="s">
        <v>83</v>
      </c>
      <c r="AA126" s="30" t="s">
        <v>95</v>
      </c>
      <c r="AB126" s="30" t="s">
        <v>71</v>
      </c>
      <c r="AC126" s="30" t="s">
        <v>110</v>
      </c>
      <c r="AD126" s="30" t="s">
        <v>99</v>
      </c>
      <c r="AE126" s="30" t="s">
        <v>66</v>
      </c>
      <c r="AF126" s="30" t="s">
        <v>96</v>
      </c>
      <c r="AG126" s="30" t="s">
        <v>126</v>
      </c>
      <c r="AH126" s="30" t="s">
        <v>60</v>
      </c>
      <c r="AI126" s="30" t="s">
        <v>106</v>
      </c>
      <c r="AJ126" s="30" t="s">
        <v>68</v>
      </c>
      <c r="AK126" s="30" t="s">
        <v>93</v>
      </c>
      <c r="AL126" s="30" t="s">
        <v>83</v>
      </c>
      <c r="AM126" s="30" t="s">
        <v>95</v>
      </c>
      <c r="AN126" s="30" t="s">
        <v>71</v>
      </c>
      <c r="AO126" s="30" t="s">
        <v>110</v>
      </c>
      <c r="AP126" s="30" t="s">
        <v>99</v>
      </c>
      <c r="AQ126" s="31" t="s">
        <v>66</v>
      </c>
    </row>
    <row r="128">
      <c r="A128" s="4" t="str">
        <f>=HYPERLINK("#'TOC'!A1", "Back to TOC")</f>
      </c>
    </row>
    <row r="129">
      <c r="A129" s="5" t="s">
        <v>219</v>
      </c>
    </row>
    <row r="130">
      <c r="A130" s="6" t="s">
        <v>3</v>
      </c>
      <c r="B130" s="7" t="s">
        <v>3</v>
      </c>
      <c r="C130" s="8" t="s">
        <v>220</v>
      </c>
      <c r="D130" s="9"/>
      <c r="E130" s="9"/>
      <c r="F130" s="9"/>
      <c r="G130" s="9"/>
      <c r="H130" s="9"/>
      <c r="I130" s="10"/>
    </row>
    <row r="131" ht="45" customHeight="1">
      <c r="A131" s="11" t="s">
        <v>10</v>
      </c>
      <c r="B131" s="12" t="s">
        <v>221</v>
      </c>
      <c r="C131" s="13" t="s">
        <v>222</v>
      </c>
      <c r="D131" s="13" t="s">
        <v>223</v>
      </c>
      <c r="E131" s="13" t="s">
        <v>224</v>
      </c>
      <c r="F131" s="13" t="s">
        <v>225</v>
      </c>
      <c r="G131" s="13" t="s">
        <v>226</v>
      </c>
      <c r="H131" s="13" t="s">
        <v>227</v>
      </c>
      <c r="I131" s="12" t="s">
        <v>228</v>
      </c>
    </row>
    <row r="132">
      <c r="A132" s="14" t="s">
        <v>229</v>
      </c>
      <c r="B132" s="15" t="n">
        <v>0.257958883141783</v>
      </c>
      <c r="C132" s="15" t="n">
        <v>0.298705971097999</v>
      </c>
      <c r="D132" s="15" t="n">
        <v>0.417100007982604</v>
      </c>
      <c r="E132" s="15" t="n">
        <v>0.363243405303693</v>
      </c>
      <c r="F132" s="15" t="n">
        <v>0.0642208725991293</v>
      </c>
      <c r="G132" s="15" t="n">
        <v>0.0486861590421783</v>
      </c>
      <c r="H132" s="15" t="n">
        <v>0.101065715000979</v>
      </c>
      <c r="I132" s="16" t="n">
        <v>0.161896634847063</v>
      </c>
    </row>
    <row r="133">
      <c r="A133" s="17" t="s">
        <v>3</v>
      </c>
      <c r="B133" s="18" t="n">
        <v>361.916313047919</v>
      </c>
      <c r="C133" s="18" t="n">
        <v>237.640088584567</v>
      </c>
      <c r="D133" s="18" t="n">
        <v>81.2323656022764</v>
      </c>
      <c r="E133" s="18" t="n">
        <v>83.8270705436144</v>
      </c>
      <c r="F133" s="18" t="n">
        <v>14.6519079633641</v>
      </c>
      <c r="G133" s="18" t="n">
        <v>7.81336987937269</v>
      </c>
      <c r="H133" s="18" t="n">
        <v>6.83853808399137</v>
      </c>
      <c r="I133" s="19" t="n">
        <v>15.2295462356308</v>
      </c>
    </row>
    <row r="134">
      <c r="A134" s="20" t="s">
        <v>3</v>
      </c>
      <c r="B134" s="21" t="s">
        <v>50</v>
      </c>
      <c r="C134" s="21" t="s">
        <v>230</v>
      </c>
      <c r="D134" s="21" t="s">
        <v>231</v>
      </c>
      <c r="E134" s="21" t="s">
        <v>230</v>
      </c>
      <c r="F134" s="21" t="s">
        <v>3</v>
      </c>
      <c r="G134" s="21" t="s">
        <v>3</v>
      </c>
      <c r="H134" s="21" t="s">
        <v>3</v>
      </c>
      <c r="I134" s="22" t="s">
        <v>232</v>
      </c>
    </row>
    <row r="135">
      <c r="A135" s="14" t="s">
        <v>233</v>
      </c>
      <c r="B135" s="15" t="n">
        <v>0.280756133551631</v>
      </c>
      <c r="C135" s="15" t="n">
        <v>0.309896803193204</v>
      </c>
      <c r="D135" s="15" t="n">
        <v>0.310603192013056</v>
      </c>
      <c r="E135" s="15" t="n">
        <v>0.295297496438841</v>
      </c>
      <c r="F135" s="15" t="n">
        <v>0.212979997355308</v>
      </c>
      <c r="G135" s="15" t="n">
        <v>0.13698395067859</v>
      </c>
      <c r="H135" s="15" t="n">
        <v>0.393225507045729</v>
      </c>
      <c r="I135" s="16" t="n">
        <v>0.268485420594636</v>
      </c>
    </row>
    <row r="136">
      <c r="A136" s="17" t="s">
        <v>3</v>
      </c>
      <c r="B136" s="18" t="n">
        <v>393.900855372935</v>
      </c>
      <c r="C136" s="18" t="n">
        <v>246.543125643598</v>
      </c>
      <c r="D136" s="18" t="n">
        <v>60.4915645359827</v>
      </c>
      <c r="E136" s="18" t="n">
        <v>68.1469331690569</v>
      </c>
      <c r="F136" s="18" t="n">
        <v>48.59110742338</v>
      </c>
      <c r="G136" s="18" t="n">
        <v>21.9837895460664</v>
      </c>
      <c r="H136" s="18" t="n">
        <v>26.6073178773136</v>
      </c>
      <c r="I136" s="19" t="n">
        <v>25.2563070900233</v>
      </c>
    </row>
    <row r="137">
      <c r="A137" s="20" t="s">
        <v>3</v>
      </c>
      <c r="B137" s="21" t="s">
        <v>50</v>
      </c>
      <c r="C137" s="21" t="s">
        <v>232</v>
      </c>
      <c r="D137" s="21" t="s">
        <v>232</v>
      </c>
      <c r="E137" s="21" t="s">
        <v>232</v>
      </c>
      <c r="F137" s="21" t="s">
        <v>3</v>
      </c>
      <c r="G137" s="21" t="s">
        <v>3</v>
      </c>
      <c r="H137" s="21" t="s">
        <v>232</v>
      </c>
      <c r="I137" s="22" t="s">
        <v>71</v>
      </c>
    </row>
    <row r="138">
      <c r="A138" s="14" t="s">
        <v>234</v>
      </c>
      <c r="B138" s="15" t="n">
        <v>0.258718689438496</v>
      </c>
      <c r="C138" s="15" t="n">
        <v>0.233152443985912</v>
      </c>
      <c r="D138" s="15" t="n">
        <v>0.203025206704223</v>
      </c>
      <c r="E138" s="15" t="n">
        <v>0.238221110834429</v>
      </c>
      <c r="F138" s="15" t="n">
        <v>0.311291921572761</v>
      </c>
      <c r="G138" s="15" t="n">
        <v>0.322783322267029</v>
      </c>
      <c r="H138" s="15" t="n">
        <v>0.284036906795398</v>
      </c>
      <c r="I138" s="16" t="n">
        <v>0.301100720070689</v>
      </c>
    </row>
    <row r="139">
      <c r="A139" s="17" t="s">
        <v>3</v>
      </c>
      <c r="B139" s="18" t="n">
        <v>362.982321282207</v>
      </c>
      <c r="C139" s="18" t="n">
        <v>185.487980835652</v>
      </c>
      <c r="D139" s="18" t="n">
        <v>39.5402001962154</v>
      </c>
      <c r="E139" s="18" t="n">
        <v>54.9751972680694</v>
      </c>
      <c r="F139" s="18" t="n">
        <v>71.0208441590792</v>
      </c>
      <c r="G139" s="18" t="n">
        <v>51.8016934870574</v>
      </c>
      <c r="H139" s="18" t="n">
        <v>19.2191506720219</v>
      </c>
      <c r="I139" s="19" t="n">
        <v>28.3244141685227</v>
      </c>
    </row>
    <row r="140">
      <c r="A140" s="20" t="s">
        <v>3</v>
      </c>
      <c r="B140" s="21" t="s">
        <v>50</v>
      </c>
      <c r="C140" s="21" t="s">
        <v>3</v>
      </c>
      <c r="D140" s="21" t="s">
        <v>3</v>
      </c>
      <c r="E140" s="21" t="s">
        <v>3</v>
      </c>
      <c r="F140" s="21" t="s">
        <v>58</v>
      </c>
      <c r="G140" s="21" t="s">
        <v>58</v>
      </c>
      <c r="H140" s="21" t="s">
        <v>3</v>
      </c>
      <c r="I140" s="22" t="s">
        <v>3</v>
      </c>
    </row>
    <row r="141">
      <c r="A141" s="14" t="s">
        <v>235</v>
      </c>
      <c r="B141" s="15" t="n">
        <v>0.202566293868097</v>
      </c>
      <c r="C141" s="15" t="n">
        <v>0.158244781722884</v>
      </c>
      <c r="D141" s="15" t="n">
        <v>0.0692715933001157</v>
      </c>
      <c r="E141" s="15" t="n">
        <v>0.103237987423035</v>
      </c>
      <c r="F141" s="15" t="n">
        <v>0.411507208472802</v>
      </c>
      <c r="G141" s="15" t="n">
        <v>0.491546568012203</v>
      </c>
      <c r="H141" s="15" t="n">
        <v>0.221671871157893</v>
      </c>
      <c r="I141" s="16" t="n">
        <v>0.26851722448761</v>
      </c>
    </row>
    <row r="142">
      <c r="A142" s="17" t="s">
        <v>3</v>
      </c>
      <c r="B142" s="18" t="n">
        <v>284.200510296938</v>
      </c>
      <c r="C142" s="18" t="n">
        <v>125.894048279115</v>
      </c>
      <c r="D142" s="18" t="n">
        <v>13.4909980463052</v>
      </c>
      <c r="E142" s="18" t="n">
        <v>23.8246253837869</v>
      </c>
      <c r="F142" s="18" t="n">
        <v>93.8848305976787</v>
      </c>
      <c r="G142" s="18" t="n">
        <v>78.885564693824</v>
      </c>
      <c r="H142" s="18" t="n">
        <v>14.9992659038547</v>
      </c>
      <c r="I142" s="19" t="n">
        <v>25.2592988684441</v>
      </c>
    </row>
    <row r="143">
      <c r="A143" s="20" t="s">
        <v>3</v>
      </c>
      <c r="B143" s="21" t="s">
        <v>50</v>
      </c>
      <c r="C143" s="21" t="s">
        <v>176</v>
      </c>
      <c r="D143" s="21" t="s">
        <v>3</v>
      </c>
      <c r="E143" s="21" t="s">
        <v>3</v>
      </c>
      <c r="F143" s="21" t="s">
        <v>236</v>
      </c>
      <c r="G143" s="21" t="s">
        <v>236</v>
      </c>
      <c r="H143" s="21" t="s">
        <v>176</v>
      </c>
      <c r="I143" s="22" t="s">
        <v>138</v>
      </c>
    </row>
    <row r="144">
      <c r="A144" s="26" t="s">
        <v>123</v>
      </c>
      <c r="B144" s="27" t="n">
        <v>1403</v>
      </c>
      <c r="C144" s="27" t="n">
        <v>788</v>
      </c>
      <c r="D144" s="27" t="n">
        <v>200</v>
      </c>
      <c r="E144" s="27" t="n">
        <v>239</v>
      </c>
      <c r="F144" s="27" t="n">
        <v>230</v>
      </c>
      <c r="G144" s="27" t="n">
        <v>159</v>
      </c>
      <c r="H144" s="27" t="n">
        <v>71</v>
      </c>
      <c r="I144" s="28" t="n">
        <v>90</v>
      </c>
    </row>
    <row r="145">
      <c r="A145" s="14" t="s">
        <v>124</v>
      </c>
      <c r="B145" s="21" t="n">
        <v>1403</v>
      </c>
      <c r="C145" s="21" t="n">
        <v>795.57</v>
      </c>
      <c r="D145" s="21" t="n">
        <v>194.76</v>
      </c>
      <c r="E145" s="21" t="n">
        <v>230.77</v>
      </c>
      <c r="F145" s="21" t="n">
        <v>228.15</v>
      </c>
      <c r="G145" s="21" t="n">
        <v>160.48</v>
      </c>
      <c r="H145" s="21" t="n">
        <v>67.66</v>
      </c>
      <c r="I145" s="22" t="n">
        <v>94.07</v>
      </c>
    </row>
    <row r="146">
      <c r="A146" s="29" t="s">
        <v>125</v>
      </c>
      <c r="B146" s="30" t="s">
        <v>3</v>
      </c>
      <c r="C146" s="30" t="s">
        <v>68</v>
      </c>
      <c r="D146" s="30" t="s">
        <v>93</v>
      </c>
      <c r="E146" s="30" t="s">
        <v>83</v>
      </c>
      <c r="F146" s="30" t="s">
        <v>95</v>
      </c>
      <c r="G146" s="30" t="s">
        <v>71</v>
      </c>
      <c r="H146" s="30" t="s">
        <v>110</v>
      </c>
      <c r="I146" s="31" t="s">
        <v>99</v>
      </c>
    </row>
    <row r="148">
      <c r="A148" s="4" t="str">
        <f>=HYPERLINK("#'TOC'!A1", "Back to TOC")</f>
      </c>
    </row>
    <row r="149">
      <c r="A149" s="5" t="s">
        <v>237</v>
      </c>
    </row>
    <row r="150">
      <c r="A150" s="6" t="s">
        <v>3</v>
      </c>
      <c r="B150" s="7" t="s">
        <v>3</v>
      </c>
      <c r="C150" s="8" t="s">
        <v>238</v>
      </c>
      <c r="D150" s="9"/>
      <c r="E150" s="10"/>
    </row>
    <row r="151" ht="45" customHeight="1">
      <c r="A151" s="11" t="s">
        <v>10</v>
      </c>
      <c r="B151" s="12" t="s">
        <v>11</v>
      </c>
      <c r="C151" s="13" t="s">
        <v>239</v>
      </c>
      <c r="D151" s="13" t="s">
        <v>240</v>
      </c>
      <c r="E151" s="12" t="s">
        <v>241</v>
      </c>
    </row>
    <row r="152">
      <c r="A152" s="14" t="s">
        <v>242</v>
      </c>
      <c r="B152" s="15" t="n">
        <v>0.709558823529412</v>
      </c>
      <c r="C152" s="15" t="n">
        <v>0.760804020100503</v>
      </c>
      <c r="D152" s="15" t="n">
        <v>0.657627118644068</v>
      </c>
      <c r="E152" s="16" t="n">
        <v>0.605263157894737</v>
      </c>
    </row>
    <row r="153">
      <c r="A153" s="17" t="s">
        <v>3</v>
      </c>
      <c r="B153" s="18" t="n">
        <v>1158</v>
      </c>
      <c r="C153" s="18" t="n">
        <v>757</v>
      </c>
      <c r="D153" s="18" t="n">
        <v>194</v>
      </c>
      <c r="E153" s="19" t="n">
        <v>207</v>
      </c>
    </row>
    <row r="154">
      <c r="A154" s="20" t="s">
        <v>3</v>
      </c>
      <c r="B154" s="21" t="s">
        <v>50</v>
      </c>
      <c r="C154" s="21" t="s">
        <v>176</v>
      </c>
      <c r="D154" s="21" t="s">
        <v>3</v>
      </c>
      <c r="E154" s="22" t="s">
        <v>3</v>
      </c>
    </row>
    <row r="155">
      <c r="A155" s="14" t="s">
        <v>243</v>
      </c>
      <c r="B155" s="15" t="n">
        <v>0.155024509803922</v>
      </c>
      <c r="C155" s="15" t="n">
        <v>0.132663316582915</v>
      </c>
      <c r="D155" s="15" t="n">
        <v>0.193220338983051</v>
      </c>
      <c r="E155" s="16" t="n">
        <v>0.187134502923977</v>
      </c>
    </row>
    <row r="156">
      <c r="A156" s="17" t="s">
        <v>3</v>
      </c>
      <c r="B156" s="18" t="n">
        <v>253</v>
      </c>
      <c r="C156" s="18" t="n">
        <v>132</v>
      </c>
      <c r="D156" s="18" t="n">
        <v>57</v>
      </c>
      <c r="E156" s="19" t="n">
        <v>64</v>
      </c>
    </row>
    <row r="157">
      <c r="A157" s="20" t="s">
        <v>3</v>
      </c>
      <c r="B157" s="21" t="s">
        <v>50</v>
      </c>
      <c r="C157" s="21" t="s">
        <v>3</v>
      </c>
      <c r="D157" s="21" t="s">
        <v>68</v>
      </c>
      <c r="E157" s="22" t="s">
        <v>68</v>
      </c>
    </row>
    <row r="158">
      <c r="A158" s="14" t="s">
        <v>244</v>
      </c>
      <c r="B158" s="15" t="n">
        <v>0.135416666666667</v>
      </c>
      <c r="C158" s="15" t="n">
        <v>0.106532663316583</v>
      </c>
      <c r="D158" s="15" t="n">
        <v>0.149152542372881</v>
      </c>
      <c r="E158" s="16" t="n">
        <v>0.207602339181287</v>
      </c>
    </row>
    <row r="159">
      <c r="A159" s="17" t="s">
        <v>3</v>
      </c>
      <c r="B159" s="18" t="n">
        <v>221</v>
      </c>
      <c r="C159" s="18" t="n">
        <v>106</v>
      </c>
      <c r="D159" s="18" t="n">
        <v>44</v>
      </c>
      <c r="E159" s="19" t="n">
        <v>71</v>
      </c>
    </row>
    <row r="160">
      <c r="A160" s="20" t="s">
        <v>3</v>
      </c>
      <c r="B160" s="21" t="s">
        <v>50</v>
      </c>
      <c r="C160" s="21" t="s">
        <v>3</v>
      </c>
      <c r="D160" s="21" t="s">
        <v>3</v>
      </c>
      <c r="E160" s="22" t="s">
        <v>68</v>
      </c>
    </row>
    <row r="161">
      <c r="A161" s="26" t="s">
        <v>123</v>
      </c>
      <c r="B161" s="27" t="n">
        <v>1632</v>
      </c>
      <c r="C161" s="27" t="n">
        <v>995</v>
      </c>
      <c r="D161" s="27" t="n">
        <v>295</v>
      </c>
      <c r="E161" s="28" t="n">
        <v>342</v>
      </c>
    </row>
    <row r="162">
      <c r="A162" s="14" t="s">
        <v>124</v>
      </c>
      <c r="B162" s="21" t="n">
        <v>1632</v>
      </c>
      <c r="C162" s="21" t="n">
        <v>995</v>
      </c>
      <c r="D162" s="21" t="n">
        <v>295</v>
      </c>
      <c r="E162" s="22" t="n">
        <v>342</v>
      </c>
    </row>
    <row r="163">
      <c r="A163" s="29" t="s">
        <v>125</v>
      </c>
      <c r="B163" s="30" t="s">
        <v>3</v>
      </c>
      <c r="C163" s="30" t="s">
        <v>68</v>
      </c>
      <c r="D163" s="30" t="s">
        <v>93</v>
      </c>
      <c r="E163" s="31" t="s">
        <v>83</v>
      </c>
    </row>
    <row r="165">
      <c r="A165" s="4" t="str">
        <f>=HYPERLINK("#'TOC'!A1", "Back to TOC")</f>
      </c>
    </row>
    <row r="166">
      <c r="A166" s="5" t="s">
        <v>245</v>
      </c>
    </row>
    <row r="167">
      <c r="A167" s="6" t="s">
        <v>3</v>
      </c>
      <c r="B167" s="7" t="s">
        <v>3</v>
      </c>
      <c r="C167" s="8" t="s">
        <v>238</v>
      </c>
      <c r="D167" s="9"/>
      <c r="E167" s="10"/>
    </row>
    <row r="168" ht="45" customHeight="1">
      <c r="A168" s="11" t="s">
        <v>10</v>
      </c>
      <c r="B168" s="12" t="s">
        <v>11</v>
      </c>
      <c r="C168" s="13" t="s">
        <v>239</v>
      </c>
      <c r="D168" s="13" t="s">
        <v>240</v>
      </c>
      <c r="E168" s="12" t="s">
        <v>241</v>
      </c>
    </row>
    <row r="169">
      <c r="A169" s="14" t="s">
        <v>242</v>
      </c>
      <c r="B169" s="15" t="n">
        <v>0.38296568627451</v>
      </c>
      <c r="C169" s="15" t="n">
        <v>0.428140703517588</v>
      </c>
      <c r="D169" s="15" t="n">
        <v>0.294915254237288</v>
      </c>
      <c r="E169" s="16" t="n">
        <v>0.327485380116959</v>
      </c>
    </row>
    <row r="170">
      <c r="A170" s="17" t="s">
        <v>3</v>
      </c>
      <c r="B170" s="18" t="n">
        <v>625</v>
      </c>
      <c r="C170" s="18" t="n">
        <v>426</v>
      </c>
      <c r="D170" s="18" t="n">
        <v>87</v>
      </c>
      <c r="E170" s="19" t="n">
        <v>112</v>
      </c>
    </row>
    <row r="171">
      <c r="A171" s="20" t="s">
        <v>3</v>
      </c>
      <c r="B171" s="21" t="s">
        <v>50</v>
      </c>
      <c r="C171" s="21" t="s">
        <v>176</v>
      </c>
      <c r="D171" s="21" t="s">
        <v>3</v>
      </c>
      <c r="E171" s="22" t="s">
        <v>3</v>
      </c>
    </row>
    <row r="172">
      <c r="A172" s="14" t="s">
        <v>243</v>
      </c>
      <c r="B172" s="15" t="n">
        <v>0.397058823529412</v>
      </c>
      <c r="C172" s="15" t="n">
        <v>0.347738693467337</v>
      </c>
      <c r="D172" s="15" t="n">
        <v>0.494915254237288</v>
      </c>
      <c r="E172" s="16" t="n">
        <v>0.456140350877193</v>
      </c>
    </row>
    <row r="173">
      <c r="A173" s="17" t="s">
        <v>3</v>
      </c>
      <c r="B173" s="18" t="n">
        <v>648</v>
      </c>
      <c r="C173" s="18" t="n">
        <v>346</v>
      </c>
      <c r="D173" s="18" t="n">
        <v>146</v>
      </c>
      <c r="E173" s="19" t="n">
        <v>156</v>
      </c>
    </row>
    <row r="174">
      <c r="A174" s="20" t="s">
        <v>3</v>
      </c>
      <c r="B174" s="21" t="s">
        <v>50</v>
      </c>
      <c r="C174" s="21" t="s">
        <v>3</v>
      </c>
      <c r="D174" s="21" t="s">
        <v>68</v>
      </c>
      <c r="E174" s="22" t="s">
        <v>68</v>
      </c>
    </row>
    <row r="175">
      <c r="A175" s="14" t="s">
        <v>244</v>
      </c>
      <c r="B175" s="15" t="n">
        <v>0.219975490196078</v>
      </c>
      <c r="C175" s="15" t="n">
        <v>0.224120603015075</v>
      </c>
      <c r="D175" s="15" t="n">
        <v>0.210169491525424</v>
      </c>
      <c r="E175" s="16" t="n">
        <v>0.216374269005848</v>
      </c>
    </row>
    <row r="176">
      <c r="A176" s="17" t="s">
        <v>3</v>
      </c>
      <c r="B176" s="18" t="n">
        <v>359</v>
      </c>
      <c r="C176" s="18" t="n">
        <v>223</v>
      </c>
      <c r="D176" s="18" t="n">
        <v>62</v>
      </c>
      <c r="E176" s="19" t="n">
        <v>74</v>
      </c>
    </row>
    <row r="177">
      <c r="A177" s="20" t="s">
        <v>3</v>
      </c>
      <c r="B177" s="21" t="s">
        <v>50</v>
      </c>
      <c r="C177" s="21" t="s">
        <v>3</v>
      </c>
      <c r="D177" s="21" t="s">
        <v>3</v>
      </c>
      <c r="E177" s="22" t="s">
        <v>3</v>
      </c>
    </row>
    <row r="178">
      <c r="A178" s="26" t="s">
        <v>123</v>
      </c>
      <c r="B178" s="27" t="n">
        <v>1632</v>
      </c>
      <c r="C178" s="27" t="n">
        <v>995</v>
      </c>
      <c r="D178" s="27" t="n">
        <v>295</v>
      </c>
      <c r="E178" s="28" t="n">
        <v>342</v>
      </c>
    </row>
    <row r="179">
      <c r="A179" s="14" t="s">
        <v>124</v>
      </c>
      <c r="B179" s="21" t="n">
        <v>1632</v>
      </c>
      <c r="C179" s="21" t="n">
        <v>995</v>
      </c>
      <c r="D179" s="21" t="n">
        <v>295</v>
      </c>
      <c r="E179" s="22" t="n">
        <v>342</v>
      </c>
    </row>
    <row r="180">
      <c r="A180" s="29" t="s">
        <v>125</v>
      </c>
      <c r="B180" s="30" t="s">
        <v>3</v>
      </c>
      <c r="C180" s="30" t="s">
        <v>68</v>
      </c>
      <c r="D180" s="30" t="s">
        <v>93</v>
      </c>
      <c r="E180" s="31" t="s">
        <v>83</v>
      </c>
    </row>
    <row r="182">
      <c r="A182" s="4" t="str">
        <f>=HYPERLINK("#'TOC'!A1", "Back to TOC")</f>
      </c>
    </row>
    <row r="183">
      <c r="A183" s="5" t="s">
        <v>246</v>
      </c>
    </row>
    <row r="184">
      <c r="A184" s="6" t="s">
        <v>3</v>
      </c>
      <c r="B184" s="7" t="s">
        <v>3</v>
      </c>
      <c r="C184" s="8" t="s">
        <v>238</v>
      </c>
      <c r="D184" s="9"/>
      <c r="E184" s="10"/>
    </row>
    <row r="185" ht="45" customHeight="1">
      <c r="A185" s="11" t="s">
        <v>10</v>
      </c>
      <c r="B185" s="12" t="s">
        <v>11</v>
      </c>
      <c r="C185" s="13" t="s">
        <v>239</v>
      </c>
      <c r="D185" s="13" t="s">
        <v>240</v>
      </c>
      <c r="E185" s="12" t="s">
        <v>241</v>
      </c>
    </row>
    <row r="186">
      <c r="A186" s="14" t="s">
        <v>247</v>
      </c>
      <c r="B186" s="15" t="n">
        <v>0.0992647058823529</v>
      </c>
      <c r="C186" s="15" t="n">
        <v>0.123618090452261</v>
      </c>
      <c r="D186" s="15" t="n">
        <v>0.0542372881355932</v>
      </c>
      <c r="E186" s="16" t="n">
        <v>0.0672514619883041</v>
      </c>
    </row>
    <row r="187">
      <c r="A187" s="17" t="s">
        <v>3</v>
      </c>
      <c r="B187" s="18" t="n">
        <v>162</v>
      </c>
      <c r="C187" s="18" t="n">
        <v>123</v>
      </c>
      <c r="D187" s="18" t="n">
        <v>16</v>
      </c>
      <c r="E187" s="19" t="n">
        <v>23</v>
      </c>
    </row>
    <row r="188">
      <c r="A188" s="20" t="s">
        <v>3</v>
      </c>
      <c r="B188" s="21" t="s">
        <v>50</v>
      </c>
      <c r="C188" s="21" t="s">
        <v>176</v>
      </c>
      <c r="D188" s="21" t="s">
        <v>3</v>
      </c>
      <c r="E188" s="22" t="s">
        <v>3</v>
      </c>
    </row>
    <row r="189">
      <c r="A189" s="14" t="s">
        <v>248</v>
      </c>
      <c r="B189" s="15" t="n">
        <v>0.239583333333333</v>
      </c>
      <c r="C189" s="15" t="n">
        <v>0.245226130653266</v>
      </c>
      <c r="D189" s="15" t="n">
        <v>0.277966101694915</v>
      </c>
      <c r="E189" s="16" t="n">
        <v>0.190058479532164</v>
      </c>
    </row>
    <row r="190">
      <c r="A190" s="17" t="s">
        <v>3</v>
      </c>
      <c r="B190" s="18" t="n">
        <v>391</v>
      </c>
      <c r="C190" s="18" t="n">
        <v>244</v>
      </c>
      <c r="D190" s="18" t="n">
        <v>82</v>
      </c>
      <c r="E190" s="19" t="n">
        <v>65</v>
      </c>
    </row>
    <row r="191">
      <c r="A191" s="20" t="s">
        <v>3</v>
      </c>
      <c r="B191" s="21" t="s">
        <v>50</v>
      </c>
      <c r="C191" s="21" t="s">
        <v>83</v>
      </c>
      <c r="D191" s="21" t="s">
        <v>83</v>
      </c>
      <c r="E191" s="22" t="s">
        <v>3</v>
      </c>
    </row>
    <row r="192">
      <c r="A192" s="14" t="s">
        <v>249</v>
      </c>
      <c r="B192" s="15" t="n">
        <v>0.272058823529412</v>
      </c>
      <c r="C192" s="15" t="n">
        <v>0.244221105527638</v>
      </c>
      <c r="D192" s="15" t="n">
        <v>0.298305084745763</v>
      </c>
      <c r="E192" s="16" t="n">
        <v>0.330409356725146</v>
      </c>
    </row>
    <row r="193">
      <c r="A193" s="17" t="s">
        <v>3</v>
      </c>
      <c r="B193" s="18" t="n">
        <v>444</v>
      </c>
      <c r="C193" s="18" t="n">
        <v>243</v>
      </c>
      <c r="D193" s="18" t="n">
        <v>88</v>
      </c>
      <c r="E193" s="19" t="n">
        <v>113</v>
      </c>
    </row>
    <row r="194">
      <c r="A194" s="20" t="s">
        <v>3</v>
      </c>
      <c r="B194" s="21" t="s">
        <v>50</v>
      </c>
      <c r="C194" s="21" t="s">
        <v>3</v>
      </c>
      <c r="D194" s="21" t="s">
        <v>3</v>
      </c>
      <c r="E194" s="22" t="s">
        <v>68</v>
      </c>
    </row>
    <row r="195">
      <c r="A195" s="14" t="s">
        <v>250</v>
      </c>
      <c r="B195" s="15" t="n">
        <v>0.166053921568627</v>
      </c>
      <c r="C195" s="15" t="n">
        <v>0.157788944723618</v>
      </c>
      <c r="D195" s="15" t="n">
        <v>0.135593220338983</v>
      </c>
      <c r="E195" s="16" t="n">
        <v>0.216374269005848</v>
      </c>
    </row>
    <row r="196">
      <c r="A196" s="17" t="s">
        <v>3</v>
      </c>
      <c r="B196" s="18" t="n">
        <v>271</v>
      </c>
      <c r="C196" s="18" t="n">
        <v>157</v>
      </c>
      <c r="D196" s="18" t="n">
        <v>40</v>
      </c>
      <c r="E196" s="19" t="n">
        <v>74</v>
      </c>
    </row>
    <row r="197">
      <c r="A197" s="20" t="s">
        <v>3</v>
      </c>
      <c r="B197" s="21" t="s">
        <v>50</v>
      </c>
      <c r="C197" s="21" t="s">
        <v>3</v>
      </c>
      <c r="D197" s="21" t="s">
        <v>3</v>
      </c>
      <c r="E197" s="22" t="s">
        <v>58</v>
      </c>
    </row>
    <row r="198">
      <c r="A198" s="14" t="s">
        <v>251</v>
      </c>
      <c r="B198" s="15" t="n">
        <v>0.163602941176471</v>
      </c>
      <c r="C198" s="15" t="n">
        <v>0.1678391959799</v>
      </c>
      <c r="D198" s="15" t="n">
        <v>0.179661016949153</v>
      </c>
      <c r="E198" s="16" t="n">
        <v>0.137426900584795</v>
      </c>
    </row>
    <row r="199">
      <c r="A199" s="17" t="s">
        <v>3</v>
      </c>
      <c r="B199" s="18" t="n">
        <v>267</v>
      </c>
      <c r="C199" s="18" t="n">
        <v>167</v>
      </c>
      <c r="D199" s="18" t="n">
        <v>53</v>
      </c>
      <c r="E199" s="19" t="n">
        <v>47</v>
      </c>
    </row>
    <row r="200">
      <c r="A200" s="20" t="s">
        <v>3</v>
      </c>
      <c r="B200" s="21" t="s">
        <v>50</v>
      </c>
      <c r="C200" s="21" t="s">
        <v>3</v>
      </c>
      <c r="D200" s="21" t="s">
        <v>3</v>
      </c>
      <c r="E200" s="22" t="s">
        <v>3</v>
      </c>
    </row>
    <row r="201">
      <c r="A201" s="14" t="s">
        <v>252</v>
      </c>
      <c r="B201" s="15" t="n">
        <v>0.0594362745098039</v>
      </c>
      <c r="C201" s="15" t="n">
        <v>0.0613065326633166</v>
      </c>
      <c r="D201" s="15" t="n">
        <v>0.0542372881355932</v>
      </c>
      <c r="E201" s="16" t="n">
        <v>0.0584795321637427</v>
      </c>
    </row>
    <row r="202">
      <c r="A202" s="17" t="s">
        <v>3</v>
      </c>
      <c r="B202" s="18" t="n">
        <v>97</v>
      </c>
      <c r="C202" s="18" t="n">
        <v>61</v>
      </c>
      <c r="D202" s="18" t="n">
        <v>16</v>
      </c>
      <c r="E202" s="19" t="n">
        <v>20</v>
      </c>
    </row>
    <row r="203">
      <c r="A203" s="20" t="s">
        <v>3</v>
      </c>
      <c r="B203" s="21" t="s">
        <v>50</v>
      </c>
      <c r="C203" s="21" t="s">
        <v>3</v>
      </c>
      <c r="D203" s="21" t="s">
        <v>3</v>
      </c>
      <c r="E203" s="22" t="s">
        <v>3</v>
      </c>
    </row>
    <row r="204">
      <c r="A204" s="23" t="s">
        <v>253</v>
      </c>
      <c r="B204" s="24" t="n">
        <v>0.338848039215686</v>
      </c>
      <c r="C204" s="24" t="n">
        <v>0.368844221105528</v>
      </c>
      <c r="D204" s="24" t="n">
        <v>0.332203389830508</v>
      </c>
      <c r="E204" s="25" t="n">
        <v>0.257309941520468</v>
      </c>
    </row>
    <row r="205">
      <c r="A205" s="17" t="s">
        <v>3</v>
      </c>
      <c r="B205" s="18" t="n">
        <v>553</v>
      </c>
      <c r="C205" s="18" t="n">
        <v>367</v>
      </c>
      <c r="D205" s="18" t="n">
        <v>98</v>
      </c>
      <c r="E205" s="19" t="n">
        <v>88</v>
      </c>
    </row>
    <row r="206">
      <c r="A206" s="20" t="s">
        <v>3</v>
      </c>
      <c r="B206" s="21" t="s">
        <v>50</v>
      </c>
      <c r="C206" s="21" t="s">
        <v>83</v>
      </c>
      <c r="D206" s="21" t="s">
        <v>83</v>
      </c>
      <c r="E206" s="22" t="s">
        <v>3</v>
      </c>
    </row>
    <row r="207">
      <c r="A207" s="23" t="s">
        <v>254</v>
      </c>
      <c r="B207" s="24" t="n">
        <v>0.329656862745098</v>
      </c>
      <c r="C207" s="24" t="n">
        <v>0.325628140703518</v>
      </c>
      <c r="D207" s="24" t="n">
        <v>0.315254237288136</v>
      </c>
      <c r="E207" s="25" t="n">
        <v>0.353801169590643</v>
      </c>
    </row>
    <row r="208">
      <c r="A208" s="17" t="s">
        <v>3</v>
      </c>
      <c r="B208" s="18" t="n">
        <v>538</v>
      </c>
      <c r="C208" s="18" t="n">
        <v>324</v>
      </c>
      <c r="D208" s="18" t="n">
        <v>93</v>
      </c>
      <c r="E208" s="19" t="n">
        <v>121</v>
      </c>
    </row>
    <row r="209">
      <c r="A209" s="20" t="s">
        <v>3</v>
      </c>
      <c r="B209" s="21" t="s">
        <v>50</v>
      </c>
      <c r="C209" s="21" t="s">
        <v>3</v>
      </c>
      <c r="D209" s="21" t="s">
        <v>3</v>
      </c>
      <c r="E209" s="22" t="s">
        <v>3</v>
      </c>
    </row>
    <row r="210">
      <c r="A210" s="26" t="s">
        <v>123</v>
      </c>
      <c r="B210" s="27" t="n">
        <v>1632</v>
      </c>
      <c r="C210" s="27" t="n">
        <v>995</v>
      </c>
      <c r="D210" s="27" t="n">
        <v>295</v>
      </c>
      <c r="E210" s="28" t="n">
        <v>342</v>
      </c>
    </row>
    <row r="211">
      <c r="A211" s="14" t="s">
        <v>124</v>
      </c>
      <c r="B211" s="21" t="n">
        <v>1632</v>
      </c>
      <c r="C211" s="21" t="n">
        <v>995</v>
      </c>
      <c r="D211" s="21" t="n">
        <v>295</v>
      </c>
      <c r="E211" s="22" t="n">
        <v>342</v>
      </c>
    </row>
    <row r="212">
      <c r="A212" s="29" t="s">
        <v>125</v>
      </c>
      <c r="B212" s="30" t="s">
        <v>3</v>
      </c>
      <c r="C212" s="30" t="s">
        <v>68</v>
      </c>
      <c r="D212" s="30" t="s">
        <v>93</v>
      </c>
      <c r="E212" s="31" t="s">
        <v>83</v>
      </c>
    </row>
    <row r="214">
      <c r="A214" s="4" t="str">
        <f>=HYPERLINK("#'TOC'!A1", "Back to TOC")</f>
      </c>
    </row>
    <row r="215">
      <c r="A215" s="5" t="s">
        <v>255</v>
      </c>
    </row>
    <row r="216">
      <c r="A216" s="6" t="s">
        <v>3</v>
      </c>
      <c r="B216" s="7" t="s">
        <v>3</v>
      </c>
      <c r="C216" s="8" t="s">
        <v>238</v>
      </c>
      <c r="D216" s="9"/>
      <c r="E216" s="10"/>
    </row>
    <row r="217" ht="45" customHeight="1">
      <c r="A217" s="11" t="s">
        <v>10</v>
      </c>
      <c r="B217" s="12" t="s">
        <v>11</v>
      </c>
      <c r="C217" s="13" t="s">
        <v>239</v>
      </c>
      <c r="D217" s="13" t="s">
        <v>240</v>
      </c>
      <c r="E217" s="12" t="s">
        <v>241</v>
      </c>
    </row>
    <row r="218">
      <c r="A218" s="14" t="s">
        <v>247</v>
      </c>
      <c r="B218" s="15" t="n">
        <v>0.126225490196078</v>
      </c>
      <c r="C218" s="15" t="n">
        <v>0.15678391959799</v>
      </c>
      <c r="D218" s="15" t="n">
        <v>0.0949152542372881</v>
      </c>
      <c r="E218" s="16" t="n">
        <v>0.064327485380117</v>
      </c>
    </row>
    <row r="219">
      <c r="A219" s="17" t="s">
        <v>3</v>
      </c>
      <c r="B219" s="18" t="n">
        <v>206</v>
      </c>
      <c r="C219" s="18" t="n">
        <v>156</v>
      </c>
      <c r="D219" s="18" t="n">
        <v>28</v>
      </c>
      <c r="E219" s="19" t="n">
        <v>22</v>
      </c>
    </row>
    <row r="220">
      <c r="A220" s="20" t="s">
        <v>3</v>
      </c>
      <c r="B220" s="21" t="s">
        <v>50</v>
      </c>
      <c r="C220" s="21" t="s">
        <v>176</v>
      </c>
      <c r="D220" s="21" t="s">
        <v>3</v>
      </c>
      <c r="E220" s="22" t="s">
        <v>3</v>
      </c>
    </row>
    <row r="221">
      <c r="A221" s="14" t="s">
        <v>248</v>
      </c>
      <c r="B221" s="15" t="n">
        <v>0.238970588235294</v>
      </c>
      <c r="C221" s="15" t="n">
        <v>0.258291457286432</v>
      </c>
      <c r="D221" s="15" t="n">
        <v>0.203389830508475</v>
      </c>
      <c r="E221" s="16" t="n">
        <v>0.213450292397661</v>
      </c>
    </row>
    <row r="222">
      <c r="A222" s="17" t="s">
        <v>3</v>
      </c>
      <c r="B222" s="18" t="n">
        <v>390</v>
      </c>
      <c r="C222" s="18" t="n">
        <v>257</v>
      </c>
      <c r="D222" s="18" t="n">
        <v>60</v>
      </c>
      <c r="E222" s="19" t="n">
        <v>73</v>
      </c>
    </row>
    <row r="223">
      <c r="A223" s="20" t="s">
        <v>3</v>
      </c>
      <c r="B223" s="21" t="s">
        <v>50</v>
      </c>
      <c r="C223" s="21" t="s">
        <v>93</v>
      </c>
      <c r="D223" s="21" t="s">
        <v>3</v>
      </c>
      <c r="E223" s="22" t="s">
        <v>3</v>
      </c>
    </row>
    <row r="224">
      <c r="A224" s="14" t="s">
        <v>249</v>
      </c>
      <c r="B224" s="15" t="n">
        <v>0.332720588235294</v>
      </c>
      <c r="C224" s="15" t="n">
        <v>0.295477386934673</v>
      </c>
      <c r="D224" s="15" t="n">
        <v>0.366101694915254</v>
      </c>
      <c r="E224" s="16" t="n">
        <v>0.412280701754386</v>
      </c>
    </row>
    <row r="225">
      <c r="A225" s="17" t="s">
        <v>3</v>
      </c>
      <c r="B225" s="18" t="n">
        <v>543</v>
      </c>
      <c r="C225" s="18" t="n">
        <v>294</v>
      </c>
      <c r="D225" s="18" t="n">
        <v>108</v>
      </c>
      <c r="E225" s="19" t="n">
        <v>141</v>
      </c>
    </row>
    <row r="226">
      <c r="A226" s="20" t="s">
        <v>3</v>
      </c>
      <c r="B226" s="21" t="s">
        <v>50</v>
      </c>
      <c r="C226" s="21" t="s">
        <v>3</v>
      </c>
      <c r="D226" s="21" t="s">
        <v>68</v>
      </c>
      <c r="E226" s="22" t="s">
        <v>68</v>
      </c>
    </row>
    <row r="227">
      <c r="A227" s="14" t="s">
        <v>250</v>
      </c>
      <c r="B227" s="15" t="n">
        <v>0.137867647058824</v>
      </c>
      <c r="C227" s="15" t="n">
        <v>0.135678391959799</v>
      </c>
      <c r="D227" s="15" t="n">
        <v>0.145762711864407</v>
      </c>
      <c r="E227" s="16" t="n">
        <v>0.137426900584795</v>
      </c>
    </row>
    <row r="228">
      <c r="A228" s="17" t="s">
        <v>3</v>
      </c>
      <c r="B228" s="18" t="n">
        <v>225</v>
      </c>
      <c r="C228" s="18" t="n">
        <v>135</v>
      </c>
      <c r="D228" s="18" t="n">
        <v>43</v>
      </c>
      <c r="E228" s="19" t="n">
        <v>47</v>
      </c>
    </row>
    <row r="229">
      <c r="A229" s="20" t="s">
        <v>3</v>
      </c>
      <c r="B229" s="21" t="s">
        <v>50</v>
      </c>
      <c r="C229" s="21" t="s">
        <v>3</v>
      </c>
      <c r="D229" s="21" t="s">
        <v>3</v>
      </c>
      <c r="E229" s="22" t="s">
        <v>3</v>
      </c>
    </row>
    <row r="230">
      <c r="A230" s="14" t="s">
        <v>251</v>
      </c>
      <c r="B230" s="15" t="n">
        <v>0.104166666666667</v>
      </c>
      <c r="C230" s="15" t="n">
        <v>0.0984924623115578</v>
      </c>
      <c r="D230" s="15" t="n">
        <v>0.11864406779661</v>
      </c>
      <c r="E230" s="16" t="n">
        <v>0.108187134502924</v>
      </c>
    </row>
    <row r="231">
      <c r="A231" s="17" t="s">
        <v>3</v>
      </c>
      <c r="B231" s="18" t="n">
        <v>170</v>
      </c>
      <c r="C231" s="18" t="n">
        <v>98</v>
      </c>
      <c r="D231" s="18" t="n">
        <v>35</v>
      </c>
      <c r="E231" s="19" t="n">
        <v>37</v>
      </c>
    </row>
    <row r="232">
      <c r="A232" s="20" t="s">
        <v>3</v>
      </c>
      <c r="B232" s="21" t="s">
        <v>50</v>
      </c>
      <c r="C232" s="21" t="s">
        <v>3</v>
      </c>
      <c r="D232" s="21" t="s">
        <v>3</v>
      </c>
      <c r="E232" s="22" t="s">
        <v>3</v>
      </c>
    </row>
    <row r="233">
      <c r="A233" s="14" t="s">
        <v>252</v>
      </c>
      <c r="B233" s="15" t="n">
        <v>0.0600490196078431</v>
      </c>
      <c r="C233" s="15" t="n">
        <v>0.0552763819095477</v>
      </c>
      <c r="D233" s="15" t="n">
        <v>0.0711864406779661</v>
      </c>
      <c r="E233" s="16" t="n">
        <v>0.064327485380117</v>
      </c>
    </row>
    <row r="234">
      <c r="A234" s="17" t="s">
        <v>3</v>
      </c>
      <c r="B234" s="18" t="n">
        <v>98</v>
      </c>
      <c r="C234" s="18" t="n">
        <v>55</v>
      </c>
      <c r="D234" s="18" t="n">
        <v>21</v>
      </c>
      <c r="E234" s="19" t="n">
        <v>22</v>
      </c>
    </row>
    <row r="235">
      <c r="A235" s="20" t="s">
        <v>3</v>
      </c>
      <c r="B235" s="21" t="s">
        <v>50</v>
      </c>
      <c r="C235" s="21" t="s">
        <v>3</v>
      </c>
      <c r="D235" s="21" t="s">
        <v>3</v>
      </c>
      <c r="E235" s="22" t="s">
        <v>3</v>
      </c>
    </row>
    <row r="236">
      <c r="A236" s="23" t="s">
        <v>253</v>
      </c>
      <c r="B236" s="24" t="n">
        <v>0.365196078431373</v>
      </c>
      <c r="C236" s="24" t="n">
        <v>0.415075376884422</v>
      </c>
      <c r="D236" s="24" t="n">
        <v>0.298305084745763</v>
      </c>
      <c r="E236" s="25" t="n">
        <v>0.277777777777778</v>
      </c>
    </row>
    <row r="237">
      <c r="A237" s="17" t="s">
        <v>3</v>
      </c>
      <c r="B237" s="18" t="n">
        <v>596</v>
      </c>
      <c r="C237" s="18" t="n">
        <v>413</v>
      </c>
      <c r="D237" s="18" t="n">
        <v>88</v>
      </c>
      <c r="E237" s="19" t="n">
        <v>95</v>
      </c>
    </row>
    <row r="238">
      <c r="A238" s="20" t="s">
        <v>3</v>
      </c>
      <c r="B238" s="21" t="s">
        <v>50</v>
      </c>
      <c r="C238" s="21" t="s">
        <v>176</v>
      </c>
      <c r="D238" s="21" t="s">
        <v>3</v>
      </c>
      <c r="E238" s="22" t="s">
        <v>3</v>
      </c>
    </row>
    <row r="239">
      <c r="A239" s="23" t="s">
        <v>254</v>
      </c>
      <c r="B239" s="24" t="n">
        <v>0.24203431372549</v>
      </c>
      <c r="C239" s="24" t="n">
        <v>0.234170854271357</v>
      </c>
      <c r="D239" s="24" t="n">
        <v>0.264406779661017</v>
      </c>
      <c r="E239" s="25" t="n">
        <v>0.245614035087719</v>
      </c>
    </row>
    <row r="240">
      <c r="A240" s="17" t="s">
        <v>3</v>
      </c>
      <c r="B240" s="18" t="n">
        <v>395</v>
      </c>
      <c r="C240" s="18" t="n">
        <v>233</v>
      </c>
      <c r="D240" s="18" t="n">
        <v>78</v>
      </c>
      <c r="E240" s="19" t="n">
        <v>84</v>
      </c>
    </row>
    <row r="241">
      <c r="A241" s="20" t="s">
        <v>3</v>
      </c>
      <c r="B241" s="21" t="s">
        <v>50</v>
      </c>
      <c r="C241" s="21" t="s">
        <v>3</v>
      </c>
      <c r="D241" s="21" t="s">
        <v>3</v>
      </c>
      <c r="E241" s="22" t="s">
        <v>3</v>
      </c>
    </row>
    <row r="242">
      <c r="A242" s="26" t="s">
        <v>123</v>
      </c>
      <c r="B242" s="27" t="n">
        <v>1632</v>
      </c>
      <c r="C242" s="27" t="n">
        <v>995</v>
      </c>
      <c r="D242" s="27" t="n">
        <v>295</v>
      </c>
      <c r="E242" s="28" t="n">
        <v>342</v>
      </c>
    </row>
    <row r="243">
      <c r="A243" s="14" t="s">
        <v>124</v>
      </c>
      <c r="B243" s="21" t="n">
        <v>1632</v>
      </c>
      <c r="C243" s="21" t="n">
        <v>995</v>
      </c>
      <c r="D243" s="21" t="n">
        <v>295</v>
      </c>
      <c r="E243" s="22" t="n">
        <v>342</v>
      </c>
    </row>
    <row r="244">
      <c r="A244" s="29" t="s">
        <v>125</v>
      </c>
      <c r="B244" s="30" t="s">
        <v>3</v>
      </c>
      <c r="C244" s="30" t="s">
        <v>68</v>
      </c>
      <c r="D244" s="30" t="s">
        <v>93</v>
      </c>
      <c r="E244" s="31" t="s">
        <v>83</v>
      </c>
    </row>
    <row r="246">
      <c r="A246" s="4" t="str">
        <f>=HYPERLINK("#'TOC'!A1", "Back to TOC")</f>
      </c>
    </row>
    <row r="247">
      <c r="A247" s="5" t="s">
        <v>256</v>
      </c>
    </row>
    <row r="248">
      <c r="A248" s="6" t="s">
        <v>3</v>
      </c>
      <c r="B248" s="7" t="s">
        <v>3</v>
      </c>
      <c r="C248" s="8" t="s">
        <v>238</v>
      </c>
      <c r="D248" s="9"/>
      <c r="E248" s="10"/>
    </row>
    <row r="249" ht="45" customHeight="1">
      <c r="A249" s="11" t="s">
        <v>10</v>
      </c>
      <c r="B249" s="12" t="s">
        <v>11</v>
      </c>
      <c r="C249" s="13" t="s">
        <v>239</v>
      </c>
      <c r="D249" s="13" t="s">
        <v>240</v>
      </c>
      <c r="E249" s="12" t="s">
        <v>241</v>
      </c>
    </row>
    <row r="250">
      <c r="A250" s="14" t="s">
        <v>257</v>
      </c>
      <c r="B250" s="15" t="n">
        <v>0.398897058823529</v>
      </c>
      <c r="C250" s="15" t="n">
        <v>0.37286432160804</v>
      </c>
      <c r="D250" s="15" t="n">
        <v>0.4</v>
      </c>
      <c r="E250" s="16" t="n">
        <v>0.473684210526316</v>
      </c>
    </row>
    <row r="251">
      <c r="A251" s="17" t="s">
        <v>3</v>
      </c>
      <c r="B251" s="18" t="n">
        <v>651</v>
      </c>
      <c r="C251" s="18" t="n">
        <v>371</v>
      </c>
      <c r="D251" s="18" t="n">
        <v>118</v>
      </c>
      <c r="E251" s="19" t="n">
        <v>162</v>
      </c>
    </row>
    <row r="252">
      <c r="A252" s="20" t="s">
        <v>3</v>
      </c>
      <c r="B252" s="21" t="s">
        <v>50</v>
      </c>
      <c r="C252" s="21" t="s">
        <v>3</v>
      </c>
      <c r="D252" s="21" t="s">
        <v>3</v>
      </c>
      <c r="E252" s="22" t="s">
        <v>68</v>
      </c>
    </row>
    <row r="253">
      <c r="A253" s="14" t="s">
        <v>258</v>
      </c>
      <c r="B253" s="15" t="n">
        <v>0.60110294117647</v>
      </c>
      <c r="C253" s="15" t="n">
        <v>0.62713567839196</v>
      </c>
      <c r="D253" s="15" t="n">
        <v>0.6</v>
      </c>
      <c r="E253" s="16" t="n">
        <v>0.526315789473684</v>
      </c>
    </row>
    <row r="254">
      <c r="A254" s="17" t="s">
        <v>3</v>
      </c>
      <c r="B254" s="18" t="n">
        <v>981</v>
      </c>
      <c r="C254" s="18" t="n">
        <v>624</v>
      </c>
      <c r="D254" s="18" t="n">
        <v>177</v>
      </c>
      <c r="E254" s="19" t="n">
        <v>180</v>
      </c>
    </row>
    <row r="255">
      <c r="A255" s="20" t="s">
        <v>3</v>
      </c>
      <c r="B255" s="21" t="s">
        <v>50</v>
      </c>
      <c r="C255" s="21" t="s">
        <v>83</v>
      </c>
      <c r="D255" s="21" t="s">
        <v>3</v>
      </c>
      <c r="E255" s="22" t="s">
        <v>3</v>
      </c>
    </row>
    <row r="256">
      <c r="A256" s="26" t="s">
        <v>123</v>
      </c>
      <c r="B256" s="27" t="n">
        <v>1632</v>
      </c>
      <c r="C256" s="27" t="n">
        <v>995</v>
      </c>
      <c r="D256" s="27" t="n">
        <v>295</v>
      </c>
      <c r="E256" s="28" t="n">
        <v>342</v>
      </c>
    </row>
    <row r="257">
      <c r="A257" s="14" t="s">
        <v>124</v>
      </c>
      <c r="B257" s="21" t="n">
        <v>1632</v>
      </c>
      <c r="C257" s="21" t="n">
        <v>995</v>
      </c>
      <c r="D257" s="21" t="n">
        <v>295</v>
      </c>
      <c r="E257" s="22" t="n">
        <v>342</v>
      </c>
    </row>
    <row r="258">
      <c r="A258" s="29" t="s">
        <v>125</v>
      </c>
      <c r="B258" s="30" t="s">
        <v>3</v>
      </c>
      <c r="C258" s="30" t="s">
        <v>68</v>
      </c>
      <c r="D258" s="30" t="s">
        <v>93</v>
      </c>
      <c r="E258" s="31" t="s">
        <v>83</v>
      </c>
    </row>
    <row r="260">
      <c r="A260" s="4" t="str">
        <f>=HYPERLINK("#'TOC'!A1", "Back to TOC")</f>
      </c>
    </row>
    <row r="261">
      <c r="A261" s="5" t="s">
        <v>259</v>
      </c>
    </row>
    <row r="262">
      <c r="A262" s="6" t="s">
        <v>3</v>
      </c>
      <c r="B262" s="7" t="s">
        <v>3</v>
      </c>
      <c r="C262" s="8" t="s">
        <v>238</v>
      </c>
      <c r="D262" s="9"/>
      <c r="E262" s="10"/>
    </row>
    <row r="263" ht="45" customHeight="1">
      <c r="A263" s="11" t="s">
        <v>10</v>
      </c>
      <c r="B263" s="12" t="s">
        <v>11</v>
      </c>
      <c r="C263" s="13" t="s">
        <v>239</v>
      </c>
      <c r="D263" s="13" t="s">
        <v>240</v>
      </c>
      <c r="E263" s="12" t="s">
        <v>241</v>
      </c>
    </row>
    <row r="264">
      <c r="A264" s="14" t="s">
        <v>260</v>
      </c>
      <c r="B264" s="15" t="n">
        <v>0.639705882352941</v>
      </c>
      <c r="C264" s="15" t="n">
        <v>0.647236180904523</v>
      </c>
      <c r="D264" s="15" t="n">
        <v>0.647457627118644</v>
      </c>
      <c r="E264" s="16" t="n">
        <v>0.611111111111111</v>
      </c>
    </row>
    <row r="265">
      <c r="A265" s="17" t="s">
        <v>3</v>
      </c>
      <c r="B265" s="18" t="n">
        <v>1044</v>
      </c>
      <c r="C265" s="18" t="n">
        <v>644</v>
      </c>
      <c r="D265" s="18" t="n">
        <v>191</v>
      </c>
      <c r="E265" s="19" t="n">
        <v>209</v>
      </c>
    </row>
    <row r="266">
      <c r="A266" s="20" t="s">
        <v>3</v>
      </c>
      <c r="B266" s="21" t="s">
        <v>50</v>
      </c>
      <c r="C266" s="21" t="s">
        <v>3</v>
      </c>
      <c r="D266" s="21" t="s">
        <v>3</v>
      </c>
      <c r="E266" s="22" t="s">
        <v>3</v>
      </c>
    </row>
    <row r="267">
      <c r="A267" s="14" t="s">
        <v>261</v>
      </c>
      <c r="B267" s="15" t="n">
        <v>0.360294117647059</v>
      </c>
      <c r="C267" s="15" t="n">
        <v>0.352763819095477</v>
      </c>
      <c r="D267" s="15" t="n">
        <v>0.352542372881356</v>
      </c>
      <c r="E267" s="16" t="n">
        <v>0.388888888888889</v>
      </c>
    </row>
    <row r="268">
      <c r="A268" s="17" t="s">
        <v>3</v>
      </c>
      <c r="B268" s="18" t="n">
        <v>588</v>
      </c>
      <c r="C268" s="18" t="n">
        <v>351</v>
      </c>
      <c r="D268" s="18" t="n">
        <v>104</v>
      </c>
      <c r="E268" s="19" t="n">
        <v>133</v>
      </c>
    </row>
    <row r="269">
      <c r="A269" s="20" t="s">
        <v>3</v>
      </c>
      <c r="B269" s="21" t="s">
        <v>50</v>
      </c>
      <c r="C269" s="21" t="s">
        <v>3</v>
      </c>
      <c r="D269" s="21" t="s">
        <v>3</v>
      </c>
      <c r="E269" s="22" t="s">
        <v>3</v>
      </c>
    </row>
    <row r="270">
      <c r="A270" s="26" t="s">
        <v>123</v>
      </c>
      <c r="B270" s="27" t="n">
        <v>1632</v>
      </c>
      <c r="C270" s="27" t="n">
        <v>995</v>
      </c>
      <c r="D270" s="27" t="n">
        <v>295</v>
      </c>
      <c r="E270" s="28" t="n">
        <v>342</v>
      </c>
    </row>
    <row r="271">
      <c r="A271" s="14" t="s">
        <v>124</v>
      </c>
      <c r="B271" s="21" t="n">
        <v>1632</v>
      </c>
      <c r="C271" s="21" t="n">
        <v>995</v>
      </c>
      <c r="D271" s="21" t="n">
        <v>295</v>
      </c>
      <c r="E271" s="22" t="n">
        <v>342</v>
      </c>
    </row>
    <row r="272">
      <c r="A272" s="29" t="s">
        <v>125</v>
      </c>
      <c r="B272" s="30" t="s">
        <v>3</v>
      </c>
      <c r="C272" s="30" t="s">
        <v>68</v>
      </c>
      <c r="D272" s="30" t="s">
        <v>93</v>
      </c>
      <c r="E272" s="31" t="s">
        <v>83</v>
      </c>
    </row>
    <row r="274">
      <c r="A274" s="4" t="str">
        <f>=HYPERLINK("#'TOC'!A1", "Back to TOC")</f>
      </c>
    </row>
    <row r="275">
      <c r="A275" s="5" t="s">
        <v>262</v>
      </c>
    </row>
    <row r="276">
      <c r="A276" s="6" t="s">
        <v>3</v>
      </c>
      <c r="B276" s="7" t="s">
        <v>3</v>
      </c>
      <c r="C276" s="8" t="s">
        <v>238</v>
      </c>
      <c r="D276" s="9"/>
      <c r="E276" s="10"/>
    </row>
    <row r="277" ht="45" customHeight="1">
      <c r="A277" s="11" t="s">
        <v>10</v>
      </c>
      <c r="B277" s="12" t="s">
        <v>11</v>
      </c>
      <c r="C277" s="13" t="s">
        <v>239</v>
      </c>
      <c r="D277" s="13" t="s">
        <v>240</v>
      </c>
      <c r="E277" s="12" t="s">
        <v>241</v>
      </c>
    </row>
    <row r="278">
      <c r="A278" s="14" t="s">
        <v>263</v>
      </c>
      <c r="B278" s="15" t="n">
        <v>0.268382352941176</v>
      </c>
      <c r="C278" s="15" t="n">
        <v>0.348743718592965</v>
      </c>
      <c r="D278" s="15" t="n">
        <v>0.138983050847458</v>
      </c>
      <c r="E278" s="16" t="n">
        <v>0.146198830409357</v>
      </c>
    </row>
    <row r="279">
      <c r="A279" s="17" t="s">
        <v>3</v>
      </c>
      <c r="B279" s="18" t="n">
        <v>438</v>
      </c>
      <c r="C279" s="18" t="n">
        <v>347</v>
      </c>
      <c r="D279" s="18" t="n">
        <v>41</v>
      </c>
      <c r="E279" s="19" t="n">
        <v>50</v>
      </c>
    </row>
    <row r="280">
      <c r="A280" s="20" t="s">
        <v>3</v>
      </c>
      <c r="B280" s="21" t="s">
        <v>50</v>
      </c>
      <c r="C280" s="21" t="s">
        <v>176</v>
      </c>
      <c r="D280" s="21" t="s">
        <v>3</v>
      </c>
      <c r="E280" s="22" t="s">
        <v>3</v>
      </c>
    </row>
    <row r="281">
      <c r="A281" s="14" t="s">
        <v>264</v>
      </c>
      <c r="B281" s="15" t="n">
        <v>0.247549019607843</v>
      </c>
      <c r="C281" s="15" t="n">
        <v>0.247236180904523</v>
      </c>
      <c r="D281" s="15" t="n">
        <v>0.247457627118644</v>
      </c>
      <c r="E281" s="16" t="n">
        <v>0.248538011695906</v>
      </c>
    </row>
    <row r="282">
      <c r="A282" s="17" t="s">
        <v>3</v>
      </c>
      <c r="B282" s="18" t="n">
        <v>404</v>
      </c>
      <c r="C282" s="18" t="n">
        <v>246</v>
      </c>
      <c r="D282" s="18" t="n">
        <v>73</v>
      </c>
      <c r="E282" s="19" t="n">
        <v>85</v>
      </c>
    </row>
    <row r="283">
      <c r="A283" s="20" t="s">
        <v>3</v>
      </c>
      <c r="B283" s="21" t="s">
        <v>50</v>
      </c>
      <c r="C283" s="21" t="s">
        <v>3</v>
      </c>
      <c r="D283" s="21" t="s">
        <v>3</v>
      </c>
      <c r="E283" s="22" t="s">
        <v>3</v>
      </c>
    </row>
    <row r="284">
      <c r="A284" s="14" t="s">
        <v>265</v>
      </c>
      <c r="B284" s="15" t="n">
        <v>0.152573529411765</v>
      </c>
      <c r="C284" s="15" t="n">
        <v>0.135678391959799</v>
      </c>
      <c r="D284" s="15" t="n">
        <v>0.172881355932203</v>
      </c>
      <c r="E284" s="16" t="n">
        <v>0.184210526315789</v>
      </c>
    </row>
    <row r="285">
      <c r="A285" s="17" t="s">
        <v>3</v>
      </c>
      <c r="B285" s="18" t="n">
        <v>249</v>
      </c>
      <c r="C285" s="18" t="n">
        <v>135</v>
      </c>
      <c r="D285" s="18" t="n">
        <v>51</v>
      </c>
      <c r="E285" s="19" t="n">
        <v>63</v>
      </c>
    </row>
    <row r="286">
      <c r="A286" s="20" t="s">
        <v>3</v>
      </c>
      <c r="B286" s="21" t="s">
        <v>50</v>
      </c>
      <c r="C286" s="21" t="s">
        <v>3</v>
      </c>
      <c r="D286" s="21" t="s">
        <v>3</v>
      </c>
      <c r="E286" s="22" t="s">
        <v>68</v>
      </c>
    </row>
    <row r="287">
      <c r="A287" s="14" t="s">
        <v>266</v>
      </c>
      <c r="B287" s="15" t="n">
        <v>0.0704656862745098</v>
      </c>
      <c r="C287" s="15" t="n">
        <v>0.0552763819095477</v>
      </c>
      <c r="D287" s="15" t="n">
        <v>0.0779661016949153</v>
      </c>
      <c r="E287" s="16" t="n">
        <v>0.108187134502924</v>
      </c>
    </row>
    <row r="288">
      <c r="A288" s="17" t="s">
        <v>3</v>
      </c>
      <c r="B288" s="18" t="n">
        <v>115</v>
      </c>
      <c r="C288" s="18" t="n">
        <v>55</v>
      </c>
      <c r="D288" s="18" t="n">
        <v>23</v>
      </c>
      <c r="E288" s="19" t="n">
        <v>37</v>
      </c>
    </row>
    <row r="289">
      <c r="A289" s="20" t="s">
        <v>3</v>
      </c>
      <c r="B289" s="21" t="s">
        <v>50</v>
      </c>
      <c r="C289" s="21" t="s">
        <v>3</v>
      </c>
      <c r="D289" s="21" t="s">
        <v>3</v>
      </c>
      <c r="E289" s="22" t="s">
        <v>68</v>
      </c>
    </row>
    <row r="290">
      <c r="A290" s="14" t="s">
        <v>267</v>
      </c>
      <c r="B290" s="15" t="n">
        <v>0.0545343137254902</v>
      </c>
      <c r="C290" s="15" t="n">
        <v>0.0472361809045226</v>
      </c>
      <c r="D290" s="15" t="n">
        <v>0.0677966101694915</v>
      </c>
      <c r="E290" s="16" t="n">
        <v>0.064327485380117</v>
      </c>
    </row>
    <row r="291">
      <c r="A291" s="17" t="s">
        <v>3</v>
      </c>
      <c r="B291" s="18" t="n">
        <v>89</v>
      </c>
      <c r="C291" s="18" t="n">
        <v>47</v>
      </c>
      <c r="D291" s="18" t="n">
        <v>20</v>
      </c>
      <c r="E291" s="19" t="n">
        <v>22</v>
      </c>
    </row>
    <row r="292">
      <c r="A292" s="20" t="s">
        <v>3</v>
      </c>
      <c r="B292" s="21" t="s">
        <v>50</v>
      </c>
      <c r="C292" s="21" t="s">
        <v>3</v>
      </c>
      <c r="D292" s="21" t="s">
        <v>3</v>
      </c>
      <c r="E292" s="22" t="s">
        <v>3</v>
      </c>
    </row>
    <row r="293">
      <c r="A293" s="14" t="s">
        <v>268</v>
      </c>
      <c r="B293" s="15" t="n">
        <v>0.206495098039216</v>
      </c>
      <c r="C293" s="15" t="n">
        <v>0.165829145728643</v>
      </c>
      <c r="D293" s="15" t="n">
        <v>0.294915254237288</v>
      </c>
      <c r="E293" s="16" t="n">
        <v>0.248538011695906</v>
      </c>
    </row>
    <row r="294">
      <c r="A294" s="17" t="s">
        <v>3</v>
      </c>
      <c r="B294" s="18" t="n">
        <v>337</v>
      </c>
      <c r="C294" s="18" t="n">
        <v>165</v>
      </c>
      <c r="D294" s="18" t="n">
        <v>87</v>
      </c>
      <c r="E294" s="19" t="n">
        <v>85</v>
      </c>
    </row>
    <row r="295">
      <c r="A295" s="20" t="s">
        <v>3</v>
      </c>
      <c r="B295" s="21" t="s">
        <v>50</v>
      </c>
      <c r="C295" s="21" t="s">
        <v>3</v>
      </c>
      <c r="D295" s="21" t="s">
        <v>68</v>
      </c>
      <c r="E295" s="22" t="s">
        <v>68</v>
      </c>
    </row>
    <row r="296">
      <c r="A296" s="23" t="s">
        <v>269</v>
      </c>
      <c r="B296" s="24" t="n">
        <v>0.51593137254902</v>
      </c>
      <c r="C296" s="24" t="n">
        <v>0.595979899497487</v>
      </c>
      <c r="D296" s="24" t="n">
        <v>0.386440677966102</v>
      </c>
      <c r="E296" s="25" t="n">
        <v>0.394736842105263</v>
      </c>
    </row>
    <row r="297">
      <c r="A297" s="17" t="s">
        <v>3</v>
      </c>
      <c r="B297" s="18" t="n">
        <v>842</v>
      </c>
      <c r="C297" s="18" t="n">
        <v>593</v>
      </c>
      <c r="D297" s="18" t="n">
        <v>114</v>
      </c>
      <c r="E297" s="19" t="n">
        <v>135</v>
      </c>
    </row>
    <row r="298">
      <c r="A298" s="20" t="s">
        <v>3</v>
      </c>
      <c r="B298" s="21" t="s">
        <v>50</v>
      </c>
      <c r="C298" s="21" t="s">
        <v>176</v>
      </c>
      <c r="D298" s="21" t="s">
        <v>3</v>
      </c>
      <c r="E298" s="22" t="s">
        <v>3</v>
      </c>
    </row>
    <row r="299">
      <c r="A299" s="23" t="s">
        <v>270</v>
      </c>
      <c r="B299" s="24" t="n">
        <v>0.125</v>
      </c>
      <c r="C299" s="24" t="n">
        <v>0.10251256281407</v>
      </c>
      <c r="D299" s="24" t="n">
        <v>0.145762711864407</v>
      </c>
      <c r="E299" s="25" t="n">
        <v>0.172514619883041</v>
      </c>
    </row>
    <row r="300">
      <c r="A300" s="17" t="s">
        <v>3</v>
      </c>
      <c r="B300" s="18" t="n">
        <v>204</v>
      </c>
      <c r="C300" s="18" t="n">
        <v>102</v>
      </c>
      <c r="D300" s="18" t="n">
        <v>43</v>
      </c>
      <c r="E300" s="19" t="n">
        <v>59</v>
      </c>
    </row>
    <row r="301">
      <c r="A301" s="20" t="s">
        <v>3</v>
      </c>
      <c r="B301" s="21" t="s">
        <v>50</v>
      </c>
      <c r="C301" s="21" t="s">
        <v>3</v>
      </c>
      <c r="D301" s="21" t="s">
        <v>3</v>
      </c>
      <c r="E301" s="22" t="s">
        <v>68</v>
      </c>
    </row>
    <row r="302">
      <c r="A302" s="26" t="s">
        <v>123</v>
      </c>
      <c r="B302" s="27" t="n">
        <v>1632</v>
      </c>
      <c r="C302" s="27" t="n">
        <v>995</v>
      </c>
      <c r="D302" s="27" t="n">
        <v>295</v>
      </c>
      <c r="E302" s="28" t="n">
        <v>342</v>
      </c>
    </row>
    <row r="303">
      <c r="A303" s="14" t="s">
        <v>124</v>
      </c>
      <c r="B303" s="21" t="n">
        <v>1632</v>
      </c>
      <c r="C303" s="21" t="n">
        <v>995</v>
      </c>
      <c r="D303" s="21" t="n">
        <v>295</v>
      </c>
      <c r="E303" s="22" t="n">
        <v>342</v>
      </c>
    </row>
    <row r="304">
      <c r="A304" s="29" t="s">
        <v>125</v>
      </c>
      <c r="B304" s="30" t="s">
        <v>3</v>
      </c>
      <c r="C304" s="30" t="s">
        <v>68</v>
      </c>
      <c r="D304" s="30" t="s">
        <v>93</v>
      </c>
      <c r="E304" s="31" t="s">
        <v>83</v>
      </c>
    </row>
    <row r="306">
      <c r="A306" s="4" t="str">
        <f>=HYPERLINK("#'TOC'!A1", "Back to TOC")</f>
      </c>
    </row>
    <row r="307">
      <c r="A307" s="5" t="s">
        <v>271</v>
      </c>
    </row>
    <row r="308">
      <c r="A308" s="6" t="s">
        <v>3</v>
      </c>
      <c r="B308" s="7" t="s">
        <v>3</v>
      </c>
      <c r="C308" s="8" t="s">
        <v>238</v>
      </c>
      <c r="D308" s="9"/>
      <c r="E308" s="10"/>
    </row>
    <row r="309" ht="45" customHeight="1">
      <c r="A309" s="11" t="s">
        <v>10</v>
      </c>
      <c r="B309" s="12" t="s">
        <v>11</v>
      </c>
      <c r="C309" s="13" t="s">
        <v>239</v>
      </c>
      <c r="D309" s="13" t="s">
        <v>240</v>
      </c>
      <c r="E309" s="12" t="s">
        <v>241</v>
      </c>
    </row>
    <row r="310">
      <c r="A310" s="14" t="s">
        <v>272</v>
      </c>
      <c r="B310" s="15" t="n">
        <v>0.494485294117647</v>
      </c>
      <c r="C310" s="15" t="n">
        <v>0.543718592964824</v>
      </c>
      <c r="D310" s="15" t="n">
        <v>0.454237288135593</v>
      </c>
      <c r="E310" s="16" t="n">
        <v>0.385964912280702</v>
      </c>
    </row>
    <row r="311">
      <c r="A311" s="17" t="s">
        <v>3</v>
      </c>
      <c r="B311" s="18" t="n">
        <v>807</v>
      </c>
      <c r="C311" s="18" t="n">
        <v>541</v>
      </c>
      <c r="D311" s="18" t="n">
        <v>134</v>
      </c>
      <c r="E311" s="19" t="n">
        <v>132</v>
      </c>
    </row>
    <row r="312">
      <c r="A312" s="20" t="s">
        <v>3</v>
      </c>
      <c r="B312" s="21" t="s">
        <v>50</v>
      </c>
      <c r="C312" s="21" t="s">
        <v>176</v>
      </c>
      <c r="D312" s="21" t="s">
        <v>3</v>
      </c>
      <c r="E312" s="22" t="s">
        <v>3</v>
      </c>
    </row>
    <row r="313">
      <c r="A313" s="26" t="s">
        <v>123</v>
      </c>
      <c r="B313" s="27" t="n">
        <v>1632</v>
      </c>
      <c r="C313" s="27" t="n">
        <v>995</v>
      </c>
      <c r="D313" s="27" t="n">
        <v>295</v>
      </c>
      <c r="E313" s="28" t="n">
        <v>342</v>
      </c>
    </row>
    <row r="314">
      <c r="A314" s="14" t="s">
        <v>124</v>
      </c>
      <c r="B314" s="21" t="n">
        <v>1632</v>
      </c>
      <c r="C314" s="21" t="n">
        <v>995</v>
      </c>
      <c r="D314" s="21" t="n">
        <v>295</v>
      </c>
      <c r="E314" s="22" t="n">
        <v>342</v>
      </c>
    </row>
    <row r="315">
      <c r="A315" s="29" t="s">
        <v>125</v>
      </c>
      <c r="B315" s="30" t="s">
        <v>3</v>
      </c>
      <c r="C315" s="30" t="s">
        <v>68</v>
      </c>
      <c r="D315" s="30" t="s">
        <v>93</v>
      </c>
      <c r="E315" s="31" t="s">
        <v>83</v>
      </c>
    </row>
  </sheetData>
  <mergeCells count="20">
    <mergeCell ref="C6:H6"/>
    <mergeCell ref="I6:L6"/>
    <mergeCell ref="M6:W6"/>
    <mergeCell ref="X6:AI6"/>
    <mergeCell ref="AJ6:AQ6"/>
    <mergeCell ref="AR6:AS6"/>
    <mergeCell ref="C62:H62"/>
    <mergeCell ref="I62:L62"/>
    <mergeCell ref="M62:W62"/>
    <mergeCell ref="X62:AI62"/>
    <mergeCell ref="AJ62:AQ62"/>
    <mergeCell ref="C130:I130"/>
    <mergeCell ref="C150:E150"/>
    <mergeCell ref="C167:E167"/>
    <mergeCell ref="C184:E184"/>
    <mergeCell ref="C216:E216"/>
    <mergeCell ref="C248:E248"/>
    <mergeCell ref="C262:E262"/>
    <mergeCell ref="C276:E276"/>
    <mergeCell ref="C308:E308"/>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nicholas</dc:creator>
  <cp:lastModifiedBy>nicholas</cp:lastModifiedBy>
  <dcterms:created xsi:type="dcterms:W3CDTF">2026-09-11T11:04:07Z</dcterms:created>
</coreProperties>
</file>